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 firstSheet="9" activeTab="9"/>
  </bookViews>
  <sheets>
    <sheet name="แสดงฐานะการเงิน(สินทรัพย์)" sheetId="1" r:id="rId1"/>
    <sheet name="แสดงฐานะการเงิน(หนี้สิน+เงินสะส" sheetId="2" r:id="rId2"/>
    <sheet name="หมายเหตุ2" sheetId="3" r:id="rId3"/>
    <sheet name="พิสูจน์ยอดงบทรัพย์สิน" sheetId="15" r:id="rId4"/>
    <sheet name="รายละเอียดอสังหาริมทรัพย์เพิ่ม " sheetId="12" r:id="rId5"/>
    <sheet name="รายละเอียดสังหาริมทรัพย์เพิ่ม" sheetId="14" r:id="rId6"/>
    <sheet name="หมายเหตุ 3 4 5" sheetId="4" r:id="rId7"/>
    <sheet name="หมายเหตุ 6 7 8 9 " sheetId="5" r:id="rId8"/>
    <sheet name="รายละเอียดลูกหนี้ ศก.ชช." sheetId="18" r:id="rId9"/>
    <sheet name="หมายเหตุ 10" sheetId="6" r:id="rId10"/>
    <sheet name="หมายเหตุ 11" sheetId="7" r:id="rId11"/>
    <sheet name="หมายเหตุ 12  13 " sheetId="8" r:id="rId12"/>
    <sheet name="หมายเหตุ 14  15 " sheetId="9" r:id="rId13"/>
    <sheet name="หมายเหตุ 16" sheetId="10" r:id="rId14"/>
    <sheet name="แนบท้ายหมายเหตุ 16  17" sheetId="11" r:id="rId15"/>
    <sheet name="รายละเอียดค่าครุภัณฑ์" sheetId="16" r:id="rId16"/>
    <sheet name="รายละเอียดค่าที่ดินสิ่งก่อสร้าง" sheetId="17" r:id="rId17"/>
  </sheets>
  <calcPr calcId="144525"/>
</workbook>
</file>

<file path=xl/calcChain.xml><?xml version="1.0" encoding="utf-8"?>
<calcChain xmlns="http://schemas.openxmlformats.org/spreadsheetml/2006/main">
  <c r="C28" i="5" l="1"/>
  <c r="G37" i="14" l="1"/>
  <c r="F37" i="14"/>
  <c r="F56" i="14" s="1"/>
  <c r="G56" i="14"/>
  <c r="H56" i="14" l="1"/>
  <c r="B15" i="3"/>
  <c r="D31" i="3"/>
  <c r="B23" i="12"/>
  <c r="B22" i="12"/>
  <c r="B21" i="12"/>
  <c r="B13" i="12"/>
  <c r="B14" i="12" s="1"/>
  <c r="R25" i="18" l="1"/>
  <c r="Q25" i="18"/>
  <c r="Q27" i="18" s="1"/>
  <c r="P25" i="18"/>
  <c r="O25" i="18"/>
  <c r="E28" i="15" l="1"/>
  <c r="E27" i="15"/>
  <c r="E26" i="15"/>
  <c r="E25" i="15"/>
  <c r="E24" i="15"/>
  <c r="E23" i="15"/>
  <c r="E22" i="15"/>
  <c r="E21" i="15"/>
  <c r="E20" i="15"/>
  <c r="E19" i="15"/>
  <c r="E18" i="15"/>
  <c r="E17" i="15"/>
  <c r="H14" i="15"/>
  <c r="F14" i="15"/>
  <c r="F15" i="15" s="1"/>
  <c r="C14" i="15"/>
  <c r="G31" i="14"/>
  <c r="E13" i="15" l="1"/>
  <c r="E12" i="15"/>
  <c r="E11" i="15"/>
  <c r="E10" i="15"/>
  <c r="E8" i="15"/>
  <c r="B14" i="15"/>
  <c r="F31" i="14"/>
  <c r="H31" i="14" s="1"/>
  <c r="E14" i="15" l="1"/>
  <c r="H190" i="11" l="1"/>
  <c r="H166" i="11"/>
  <c r="G132" i="11"/>
  <c r="G142" i="11" s="1"/>
  <c r="G155" i="11" s="1"/>
  <c r="G166" i="11" s="1"/>
  <c r="G180" i="11" s="1"/>
  <c r="G190" i="11" s="1"/>
  <c r="G204" i="11" s="1"/>
  <c r="G214" i="11" s="1"/>
  <c r="G228" i="11" s="1"/>
  <c r="H31" i="11"/>
  <c r="G31" i="11"/>
  <c r="G244" i="11"/>
  <c r="F244" i="11"/>
  <c r="E244" i="11"/>
  <c r="D244" i="11"/>
  <c r="D21" i="11"/>
  <c r="D31" i="11" s="1"/>
  <c r="D43" i="11" s="1"/>
  <c r="D53" i="11" s="1"/>
  <c r="D65" i="11" s="1"/>
  <c r="D75" i="11" s="1"/>
  <c r="D87" i="11" s="1"/>
  <c r="D97" i="11" s="1"/>
  <c r="D109" i="11" s="1"/>
  <c r="D119" i="11" s="1"/>
  <c r="D132" i="11" s="1"/>
  <c r="D142" i="11" s="1"/>
  <c r="D155" i="11" s="1"/>
  <c r="D166" i="11" s="1"/>
  <c r="D180" i="11" s="1"/>
  <c r="D190" i="11" s="1"/>
  <c r="D204" i="11" s="1"/>
  <c r="D214" i="11" s="1"/>
  <c r="D228" i="11" s="1"/>
  <c r="E21" i="11"/>
  <c r="E31" i="11" s="1"/>
  <c r="E43" i="11" s="1"/>
  <c r="E53" i="11" s="1"/>
  <c r="E65" i="11" s="1"/>
  <c r="E75" i="11" s="1"/>
  <c r="E87" i="11" s="1"/>
  <c r="E97" i="11" s="1"/>
  <c r="E109" i="11" s="1"/>
  <c r="E119" i="11" s="1"/>
  <c r="E132" i="11" s="1"/>
  <c r="E142" i="11" s="1"/>
  <c r="E155" i="11" s="1"/>
  <c r="E166" i="11" s="1"/>
  <c r="E180" i="11" s="1"/>
  <c r="E190" i="11" s="1"/>
  <c r="E204" i="11" s="1"/>
  <c r="E214" i="11" s="1"/>
  <c r="E228" i="11" s="1"/>
  <c r="F21" i="11"/>
  <c r="F31" i="11" s="1"/>
  <c r="F43" i="11" s="1"/>
  <c r="F53" i="11" s="1"/>
  <c r="F65" i="11" s="1"/>
  <c r="F75" i="11" s="1"/>
  <c r="F87" i="11" s="1"/>
  <c r="F97" i="11" s="1"/>
  <c r="F109" i="11" s="1"/>
  <c r="F119" i="11" s="1"/>
  <c r="F132" i="11" s="1"/>
  <c r="F142" i="11" s="1"/>
  <c r="F155" i="11" s="1"/>
  <c r="F166" i="11" s="1"/>
  <c r="F180" i="11" s="1"/>
  <c r="F190" i="11" s="1"/>
  <c r="F204" i="11" s="1"/>
  <c r="F214" i="11" s="1"/>
  <c r="F228" i="11" s="1"/>
  <c r="G65" i="11" l="1"/>
  <c r="G43" i="11"/>
  <c r="C54" i="17"/>
  <c r="B57" i="16"/>
  <c r="B58" i="16" s="1"/>
  <c r="B22" i="16"/>
  <c r="C37" i="17" l="1"/>
  <c r="C29" i="17"/>
  <c r="B50" i="16" l="1"/>
  <c r="B53" i="16"/>
  <c r="B38" i="16"/>
  <c r="B29" i="16"/>
  <c r="B25" i="16"/>
  <c r="B12" i="16"/>
  <c r="G21" i="6" l="1"/>
  <c r="G31" i="6" s="1"/>
  <c r="G39" i="6" s="1"/>
  <c r="E13" i="10" l="1"/>
  <c r="F29" i="15" l="1"/>
  <c r="F30" i="15" s="1"/>
  <c r="E29" i="15"/>
  <c r="B29" i="15"/>
  <c r="B15" i="15"/>
  <c r="J29" i="15"/>
  <c r="J30" i="15" s="1"/>
  <c r="I29" i="15"/>
  <c r="H29" i="15"/>
  <c r="H30" i="15" s="1"/>
  <c r="G29" i="15"/>
  <c r="G30" i="15" s="1"/>
  <c r="C29" i="15"/>
  <c r="E15" i="15"/>
  <c r="C15" i="15"/>
  <c r="E30" i="15" l="1"/>
  <c r="I30" i="15"/>
  <c r="C30" i="15"/>
  <c r="B30" i="15"/>
  <c r="B30" i="3" l="1"/>
  <c r="B31" i="3" s="1"/>
  <c r="E24" i="1" l="1"/>
  <c r="E19" i="1"/>
  <c r="E25" i="1" s="1"/>
  <c r="E23" i="2"/>
  <c r="E13" i="2"/>
  <c r="E18" i="2" s="1"/>
  <c r="E24" i="2" l="1"/>
  <c r="E23" i="10" l="1"/>
  <c r="C15" i="8"/>
  <c r="F27" i="4" l="1"/>
  <c r="E27" i="4"/>
  <c r="F12" i="4" l="1"/>
</calcChain>
</file>

<file path=xl/sharedStrings.xml><?xml version="1.0" encoding="utf-8"?>
<sst xmlns="http://schemas.openxmlformats.org/spreadsheetml/2006/main" count="1322" uniqueCount="710">
  <si>
    <t xml:space="preserve">องค์การบริหารส่วนตำบลหินเหล็กไฟ  อำเภอหัวหิน  จังหวัดประจวบคีรีขันธ์    </t>
  </si>
  <si>
    <t>งบแสดงฐานะการเงิน</t>
  </si>
  <si>
    <t>ทรัพย์สินตามงบทรัพย์สิน</t>
  </si>
  <si>
    <t>สินทรัพย์</t>
  </si>
  <si>
    <t>สินทรัพย์หมุนเวียน</t>
  </si>
  <si>
    <t>หมายเหตุ</t>
  </si>
  <si>
    <t>เงินสดและเงินฝากธนาคาร</t>
  </si>
  <si>
    <t>เงินฝาก ก.ส.อ.</t>
  </si>
  <si>
    <t>เงินฝาก ก.ส.ท.</t>
  </si>
  <si>
    <t>ลูกหนี้เงินยืม</t>
  </si>
  <si>
    <t>รายได้จากรัฐบาลค้างรับ</t>
  </si>
  <si>
    <t>ลูกหนี้ค่าภาษี</t>
  </si>
  <si>
    <t>ลูกหนี้รายได้อื่นๆ</t>
  </si>
  <si>
    <t>ลูกหนี้เงินทุนโครงการเศรษฐกิจชุมชน</t>
  </si>
  <si>
    <t>ลูกหนี้อื่นๆ</t>
  </si>
  <si>
    <t>ลูกหนี้เงินยืมเงินสะสม</t>
  </si>
  <si>
    <t>สินทรัพย์หมุนเวียนอื่นๆ</t>
  </si>
  <si>
    <t>รวมสินทรัพย์หมุนเวียน</t>
  </si>
  <si>
    <t>สินทรัพย์ไม่หมุนเวียน</t>
  </si>
  <si>
    <t>หุ้นในโรงพิมพ์อาสารักษาดินแดน</t>
  </si>
  <si>
    <t>รวมสินทรัพย์ไม่หมุนเวียน</t>
  </si>
  <si>
    <t>สินทรัพย์เกิดจากเงินกู้</t>
  </si>
  <si>
    <t>ทุนทรัพย์สิน</t>
  </si>
  <si>
    <t>หนี้สิน</t>
  </si>
  <si>
    <t>หนี้สินหมุนเวียน</t>
  </si>
  <si>
    <t>รายจ่ายค้างจ่าย</t>
  </si>
  <si>
    <t>ฎีกาค้างจ่าย</t>
  </si>
  <si>
    <t>รายจ่ายผลัดส่งใบสำคัญ</t>
  </si>
  <si>
    <t>เงินรับฝาก</t>
  </si>
  <si>
    <t>หนี้สินหมุนเวียนอื่น</t>
  </si>
  <si>
    <t>รวมหนี้สินหมุนเวียน</t>
  </si>
  <si>
    <t>หนี้สินไม่หมุนเวียน</t>
  </si>
  <si>
    <t>เจ้าหนี้เงินกู้</t>
  </si>
  <si>
    <t>ทรัพย์สินเกิดจากเงินกู้ทรัพย์สินไม่หมุนเวียนอื่น</t>
  </si>
  <si>
    <t>หนี้สินไม่หมุนเวียนอื่น</t>
  </si>
  <si>
    <t>รวมหนี้สินไม่หมุนเวียน</t>
  </si>
  <si>
    <t>รวมหนี้สิน</t>
  </si>
  <si>
    <t xml:space="preserve"> </t>
  </si>
  <si>
    <t>เงินสะสม</t>
  </si>
  <si>
    <t>เงินทุนสำรองเงินสะสม</t>
  </si>
  <si>
    <t>รวมหนี้สินและเงินสะสม</t>
  </si>
  <si>
    <t>รวมเงินสะสม</t>
  </si>
  <si>
    <t>หมายเหตุ 2  งบทรัพย์สิน</t>
  </si>
  <si>
    <t>ประเภททรัพย์สิน</t>
  </si>
  <si>
    <t>ราคาทรัพย์สิน</t>
  </si>
  <si>
    <t>แหล่งที่มาของทรัพย์สินทั้งหมด</t>
  </si>
  <si>
    <t>ชื่อ</t>
  </si>
  <si>
    <t>จำนวนเงิน</t>
  </si>
  <si>
    <t>ก. อสังหาริมทรัพย์</t>
  </si>
  <si>
    <t xml:space="preserve">    ที่ดิน</t>
  </si>
  <si>
    <t xml:space="preserve">    อาคาร</t>
  </si>
  <si>
    <t>ข. สังหาริมทรัพย์</t>
  </si>
  <si>
    <t>รายได้</t>
  </si>
  <si>
    <t>เงินกู้</t>
  </si>
  <si>
    <t>เงินที่มีผู้อุทิศให้</t>
  </si>
  <si>
    <t xml:space="preserve"> 1.ครุภัณฑ์ยานพาหนะและขนส่ง</t>
  </si>
  <si>
    <t>รวม</t>
  </si>
  <si>
    <t>รับโอนจากสภาตำบล</t>
  </si>
  <si>
    <t>เงินรางวัลบริหารจัดการที่ดี</t>
  </si>
  <si>
    <t>เงินอุดหนุนทั่วไป</t>
  </si>
  <si>
    <t>หมายเหตุ 3 เงินสดและเงินฝากธนาคาร</t>
  </si>
  <si>
    <t>เงินสด</t>
  </si>
  <si>
    <t>เงินฝากธนาคาร</t>
  </si>
  <si>
    <t xml:space="preserve"> ธนาคาร กรุงไทย จำกัด  </t>
  </si>
  <si>
    <t>ธนาคารเพื่อการเกษตรและสหกรณ์การเกษตร</t>
  </si>
  <si>
    <t>722-6-01221-9</t>
  </si>
  <si>
    <t>722-1-45839-1</t>
  </si>
  <si>
    <t>722-2-07251-9</t>
  </si>
  <si>
    <t>01435-2-15706-3</t>
  </si>
  <si>
    <t>01435-2-15433-2</t>
  </si>
  <si>
    <t>31000-0-21919-3</t>
  </si>
  <si>
    <t>หมายเหตุ 4  รายได้จากรัฐบาลค้างรับ</t>
  </si>
  <si>
    <t>หมายเหตุ 5 ลูกหนี้ค่าภาษี</t>
  </si>
  <si>
    <t>ประเภทลูกหนี้</t>
  </si>
  <si>
    <t>ประจำปี</t>
  </si>
  <si>
    <t>จำนวนราย</t>
  </si>
  <si>
    <t>ลูกหนี้ภาษีบำรุงท้องที่</t>
  </si>
  <si>
    <t>กระแสรายวัน</t>
  </si>
  <si>
    <t>ออมทรัพย์</t>
  </si>
  <si>
    <t>ฝากประจำ</t>
  </si>
  <si>
    <t>รวมทั้งสิ้น</t>
  </si>
  <si>
    <t>2549-2552</t>
  </si>
  <si>
    <t>2553-2556</t>
  </si>
  <si>
    <t>หมายเหตุ 6 ลูกหนี้รายได้อื่น ๆ</t>
  </si>
  <si>
    <t>ลูกหนี้ค่าน้ำประปา</t>
  </si>
  <si>
    <t>ลูกหนี้ค่าเช่า</t>
  </si>
  <si>
    <t>หมายเหตุ 8 สินทรัพย์หมุนเวียนอื่น</t>
  </si>
  <si>
    <t>เงินจ่ายล่วงหน้า</t>
  </si>
  <si>
    <t>หมายเหตุ 9 สินทรัพย์ไม่หมุนเวียนอื่น</t>
  </si>
  <si>
    <t>เงินขาดบัญชี</t>
  </si>
  <si>
    <t>เงินประกัน</t>
  </si>
  <si>
    <t>หมายเหตุ 10 รายจ่ายค้างจ่าย</t>
  </si>
  <si>
    <t>แหล่งเงิน</t>
  </si>
  <si>
    <t>แผนงาน</t>
  </si>
  <si>
    <t>งาน</t>
  </si>
  <si>
    <t>หมวด</t>
  </si>
  <si>
    <t>ประเภท</t>
  </si>
  <si>
    <t>โครงการ</t>
  </si>
  <si>
    <t>บริหารทั่วไป</t>
  </si>
  <si>
    <t>การศึกษา</t>
  </si>
  <si>
    <t>ค่าวัสดุ</t>
  </si>
  <si>
    <t>ยอดยกไป</t>
  </si>
  <si>
    <t>ยอดยกมา</t>
  </si>
  <si>
    <t>ค่าที่ดินและสิ่งก่อสร้าง</t>
  </si>
  <si>
    <t>โครงการต่อเติมอาคารสำนักงาน อบต.หินเหล็กไฟ</t>
  </si>
  <si>
    <t>อาคารต่างๆ</t>
  </si>
  <si>
    <t>เลขที่ผู้เบิก</t>
  </si>
  <si>
    <t>หมายเหตุประกอบงบแสดงฐานะการเงิน</t>
  </si>
  <si>
    <t>หมายเหตุ 12 เงินรับฝาก</t>
  </si>
  <si>
    <t>ภาษีหัก ณ ที่จ่าย</t>
  </si>
  <si>
    <t>เงินมัดจำประกันสัญญา</t>
  </si>
  <si>
    <t>เงินทุนโครงการเศรษฐกิจชุมชน</t>
  </si>
  <si>
    <t>เงินช่วยเหลือค่ารักษาพยาบาล</t>
  </si>
  <si>
    <t>เงินอุดหนุนทั่วไป เบี้ยยังชีพผู้สูงอายุ</t>
  </si>
  <si>
    <t>เงินอุดหนุนทั่วไป เบี้ยยังชีพผู้พิการ</t>
  </si>
  <si>
    <t>เงินอุดหนุนทั่วไป เงินสมทบกองทุนประกันสังคม</t>
  </si>
  <si>
    <t>เงินอุดหนุนทั่วไป เงินเพิ่มต่างๆ ผดด.</t>
  </si>
  <si>
    <t>ค่าใช้จ่าย ภบท.5%</t>
  </si>
  <si>
    <t>ส่วนลด ภบท.6%</t>
  </si>
  <si>
    <t>หมายเหตุ 13 หนี้สินหมุนเวียนอื่น</t>
  </si>
  <si>
    <t xml:space="preserve">องค์การบริหารส่วนตำบลหินเหล็กไฟ  อำเภอหัวหิน  จังหวัดประจวบคีรีขันธ์   </t>
  </si>
  <si>
    <t>ชื่อเจ้าหนี้</t>
  </si>
  <si>
    <t>โครงการที่ขอกู้</t>
  </si>
  <si>
    <t>จำนวนเงินที่ขอกู้</t>
  </si>
  <si>
    <t>สัญญากู้เงิน</t>
  </si>
  <si>
    <t>ลงวันที่</t>
  </si>
  <si>
    <t>ค้างชำระ</t>
  </si>
  <si>
    <t>เงินต้น</t>
  </si>
  <si>
    <t>ปีสิ้นสุด</t>
  </si>
  <si>
    <t>สัญญา</t>
  </si>
  <si>
    <t>เลขที่</t>
  </si>
  <si>
    <t>ทั้งนี้ องค์กรปกครองส่วนท้องถิ่นมียอดเงินที่ได้รับอนุมัติให้กู้เงินหรือทำสัญญากู้เงินแล้วอยู่ระหว่างการรับเงิน จำนวน                  บาท</t>
  </si>
  <si>
    <t>หมายเหตุ 15 หนี้สินไม่หมุนเวียนอื่น</t>
  </si>
  <si>
    <t>หมายเหตุ 16 เงินสะสม</t>
  </si>
  <si>
    <t>รายรับจริงสูงกว่ารายจ่ายจริง</t>
  </si>
  <si>
    <t>หัก</t>
  </si>
  <si>
    <t>บวก</t>
  </si>
  <si>
    <t>รับจริงสูงกว่าจ่ายจริงหลังหักเงินทุนสำรองเงินสะสม</t>
  </si>
  <si>
    <t>25 % ของรายรับจริงสูงกว่ารายจ่ายจริง(เงินทุนสำรองเงินสะสม)</t>
  </si>
  <si>
    <t>เงินปรับปรุงบัญชีระหว่างปี</t>
  </si>
  <si>
    <t>จ่ายขาดเงินสะสม</t>
  </si>
  <si>
    <t>เงินฝาก ก.ส.อ. หรือ ก.ส.ท.</t>
  </si>
  <si>
    <t>ทรัพย์สินเกิดจากเงินกู้ที่ชำระหนี้แล้ว (ผลต่างระหว่างทรัพย์สินเกิดจากเงินกู้และเจ้าหนี้เงินกู้)</t>
  </si>
  <si>
    <t>เงินสะสมที่สามารถนำไปใช้ได้</t>
  </si>
  <si>
    <t>รายละเอียดแนบท้ายหมายเหตุ 16 เงินสะสม</t>
  </si>
  <si>
    <t xml:space="preserve">หมวด  </t>
  </si>
  <si>
    <t xml:space="preserve">จำนวนเงิน </t>
  </si>
  <si>
    <t>ที่ได้รับอนุมัติ</t>
  </si>
  <si>
    <t>ก่อหนี้</t>
  </si>
  <si>
    <t>ผูกพัน</t>
  </si>
  <si>
    <t>เบิกจ่ายแล้ว</t>
  </si>
  <si>
    <t>คงเหลือ</t>
  </si>
  <si>
    <t>ยังไม่ก่อหนี้</t>
  </si>
  <si>
    <t>ค่าก่อสร้างสิ่งสาธารณูปโภค</t>
  </si>
  <si>
    <t>รายละเอียดแนบท้ายหมายเหตุ 17 เงินทุนสำรองเงินสะสม</t>
  </si>
  <si>
    <t>รวมสินทรัพย์</t>
  </si>
  <si>
    <t>องค์การบริหารส่วนตำบลหินเหล็กไฟ</t>
  </si>
  <si>
    <t>รายละเอียดงบทรัพย์สินเพิ่ม (อสังหาริมทรัพย์  อาคาร)</t>
  </si>
  <si>
    <t>รวมเพิ่มปีนี้</t>
  </si>
  <si>
    <t>รายละเอียดครุภัณฑ์</t>
  </si>
  <si>
    <t>ลำดับที่</t>
  </si>
  <si>
    <t>เลขที่ฎีกา</t>
  </si>
  <si>
    <t>วันเดือนปี</t>
  </si>
  <si>
    <t>รายการ</t>
  </si>
  <si>
    <t>ประเภทครุภัณฑ์</t>
  </si>
  <si>
    <t>แหล่งที่มา</t>
  </si>
  <si>
    <t>ครุภัณฑ์ (รายได้)</t>
  </si>
  <si>
    <t>รายจ่ายอื่นๆ</t>
  </si>
  <si>
    <t>ยอดรวมทั้งสิ้น</t>
  </si>
  <si>
    <t xml:space="preserve">     * รั้ว</t>
  </si>
  <si>
    <t xml:space="preserve">     * สถานที่ทำความสะอาดยานพาหนะ</t>
  </si>
  <si>
    <t xml:space="preserve">     * พื้นระเบียงบริเวณสระน้ำหลังที่ทำการฯ</t>
  </si>
  <si>
    <t xml:space="preserve">    1.ที่ดิน</t>
  </si>
  <si>
    <t xml:space="preserve">    2.อาคาร</t>
  </si>
  <si>
    <t xml:space="preserve">    3.สิ่งก่อสร้างอื่น</t>
  </si>
  <si>
    <t xml:space="preserve">     - รั้ว</t>
  </si>
  <si>
    <t xml:space="preserve">     - สถานที่ทำความสะอาดยานพาหนะ</t>
  </si>
  <si>
    <t xml:space="preserve">     - พื้นระเบียงบริเวณสระน้ำหลังที่ทำการฯ</t>
  </si>
  <si>
    <t xml:space="preserve"> 2.ครุภัณฑ์สำนักงาน</t>
  </si>
  <si>
    <t xml:space="preserve"> 3.ครุภัณฑ์วิทยาศาตร์หรือการแพทย์</t>
  </si>
  <si>
    <t xml:space="preserve"> 4.ครุภัณฑ์โฆษณาและเผยแพร่ </t>
  </si>
  <si>
    <t xml:space="preserve"> 5.ครุภัณฑ์การเกษตร</t>
  </si>
  <si>
    <t xml:space="preserve"> 6.ครุภัณฑ์งานบ้านงานครัว</t>
  </si>
  <si>
    <t xml:space="preserve"> 7.ครุภัณฑ์ไฟฟ้าและวิทยุ</t>
  </si>
  <si>
    <t xml:space="preserve"> 8.ครุภัณฑ์การกีฬา</t>
  </si>
  <si>
    <t xml:space="preserve"> 9.ครุภัณฑ์ดนตรีและนาฎศิลป์</t>
  </si>
  <si>
    <t xml:space="preserve"> 10.ครุภัณฑ์การศึกษา</t>
  </si>
  <si>
    <t xml:space="preserve"> 12.ครุภัณฑ์สำรวจ</t>
  </si>
  <si>
    <t xml:space="preserve"> 11.ครุภัณฑ์โรงงาน</t>
  </si>
  <si>
    <t>ราคาทุน</t>
  </si>
  <si>
    <t>แหล่งที่มาของประเภทเงิน</t>
  </si>
  <si>
    <t>รับเพิ่ม</t>
  </si>
  <si>
    <t>บริจาค</t>
  </si>
  <si>
    <t>รวมอสังหาริมทรัพย์</t>
  </si>
  <si>
    <t>รวมทรัพย์สินทั้งสิ้น</t>
  </si>
  <si>
    <t>รวมสังหาริมทรัพย์</t>
  </si>
  <si>
    <t xml:space="preserve">    สิ่งก่อสร้างอื่น</t>
  </si>
  <si>
    <t>หมายเหตุ 14 เจ้าหนี้เงินกู้</t>
  </si>
  <si>
    <t xml:space="preserve">( นายทวีศักดิ์  อุดมวิชชากร )              ( นางจิราพร  รอดภัย )                            ( นายนาวิน มูลมงคล )           </t>
  </si>
  <si>
    <t xml:space="preserve">    ผู้อำนวยการกองคลัง           ปลัดองค์การบริหารส่วนตำบลหินเหล็กไฟ        นายกองค์การบริหารส่วนตำบลหินเหล็กไฟ</t>
  </si>
  <si>
    <t xml:space="preserve">    ผู้อำนวยการกองคลัง      ปลัดองค์การบริหารส่วนตำบลหินเหล็กไฟ        นายกองค์การบริหารส่วนตำบลหินเหล็กไฟ</t>
  </si>
  <si>
    <t xml:space="preserve">( นายทวีศักดิ์  อุดมวิชชากร )              ( นางจิราพร  รอดภัย )                            ( นายนาวิน มูลมงคล )     </t>
  </si>
  <si>
    <t xml:space="preserve">  ผู้อำนวยการกองคลัง      ปลัดองค์การบริหารส่วนตำบลหินเหล็กไฟ        นายกองค์การบริหารส่วนตำบลหินเหล็กไฟ</t>
  </si>
  <si>
    <t xml:space="preserve">( นายทวีศักดิ์  อุดมวิชชากร )                                                             ( นางจิราพร  รอดภัย )                                                                    ( นายนาวิน มูลมงคล )  </t>
  </si>
  <si>
    <t xml:space="preserve">                           ผู้อำนวยการกองคลัง                                                       ปลัดองค์การบริหารส่วนตำบลหินเหล็กไฟ                                                นายกองค์การบริหารส่วนตำบลหินเหล็กไฟ</t>
  </si>
  <si>
    <t xml:space="preserve">     ผู้อำนวยการกองคลัง        ปลัดองค์การบริหารส่วนตำบลหินเหล็กไฟ      นายกองค์การบริหารส่วนตำบลหินเหล็กไฟ</t>
  </si>
  <si>
    <t xml:space="preserve">( นายทวีศักดิ์  อุดมวิชชากร )              ( นางจิราพร  รอดภัย )                         ( นายนาวิน มูลมงคล )   </t>
  </si>
  <si>
    <t xml:space="preserve">( นายทวีศักดิ์  อุดมวิชชากร )              ( นางจิราพร  รอดภัย )                         ( นายนาวิน มูลมงคล )  </t>
  </si>
  <si>
    <t xml:space="preserve">              ( นายทวีศักดิ์  อุดมวิชชากร )                                         ( นางจิราพร  รอดภัย )                                    ( นายนาวิน มูลมงคล )   </t>
  </si>
  <si>
    <t xml:space="preserve">                 ผู้อำนวยการกองคลัง                                     ปลัดองค์การบริหารส่วนตำบลหินเหล็กไฟ              นายกองค์การบริหารส่วนตำบลหินเหล็กไฟ</t>
  </si>
  <si>
    <t>รายละเอียดงบทรัพย์สินเพิ่ม (อสังหาริมทรัพย์ สิ่งก่อสร้างอื่น)</t>
  </si>
  <si>
    <t>รายละเอียดงบทรัพย์สินเพิ่ม (อสังหาริมทรัพย์ ที่ดิน)</t>
  </si>
  <si>
    <t>รวมอสังหารมทรัพย์ประเภทอาคาร</t>
  </si>
  <si>
    <t>รวมอสังหาริมทรัพย์ ประเภทที่ดิน</t>
  </si>
  <si>
    <t>รวมอสังหาริมทรัพย์ประเภทสิ่งก่อสร้างอื่น</t>
  </si>
  <si>
    <t xml:space="preserve">รวมอสังหาริมทรัพย์ </t>
  </si>
  <si>
    <t>หมายเหตุ 11 ฎีกาค้างจ่าย</t>
  </si>
  <si>
    <t>สำหรับปี สิ้นสุดวันที่ 30 กันยายน 2559</t>
  </si>
  <si>
    <t>เงินรายจ่ายค้างจ่ายปี 58</t>
  </si>
  <si>
    <t>งบลงทุน</t>
  </si>
  <si>
    <t>หมายเหตุ ประกอบงบแสดงผลการดำเนินงาน</t>
  </si>
  <si>
    <t xml:space="preserve">หมายเหตุ 1   ค่าครุภัณฑ์ </t>
  </si>
  <si>
    <t>1. ค่าซ่อมแซมครุภัณฑ์ที่ราคาเกินกว่า ห้าพันบาท</t>
  </si>
  <si>
    <t>1.1 ค่าซ่อมแซมครุภัณฑ์  สำนักงานปลัด</t>
  </si>
  <si>
    <t>1.2 ค่าซ่อมแซมครุภัณฑ์ กองคลัง</t>
  </si>
  <si>
    <t>1.3 ค่าซ่อมแซมครุภัณฑ์ กองช่าง</t>
  </si>
  <si>
    <t>1.4 ค่าซ่อมแซมครุภัณฑ์  กองสาธารณสุขและสิ่งแวดล้อม</t>
  </si>
  <si>
    <t>1.5 ค่าซ่อมแซมครุภัณฑ์  กองการศึกษา ศาสนาและวัฒนธรรม</t>
  </si>
  <si>
    <t>1.6 ค่าซ่อมแซมครุภัณฑ์ กองสวัสดิการและสังคม</t>
  </si>
  <si>
    <t>1.7 ค่าซ่อมแซมครุภัณฑ์ กองส่งเสริมการเกษตร</t>
  </si>
  <si>
    <t>1.8 ค่าซ่อมแซมครุภัณฑ์ หน่วยตรวจสอบภายใน</t>
  </si>
  <si>
    <t>2. ค่าจัดซื้อครุภัณฑ์ต่างๆ</t>
  </si>
  <si>
    <t>2.1.4 ค่าจัดซื้อโต๊ะทำงานไม้พร้อมเก้าอี้ จำนวน 3 ชุด</t>
  </si>
  <si>
    <t>2.4 กองสาธารณสุขและสิ่งแวดล้อม</t>
  </si>
  <si>
    <t>2.5 กองส่งเสริมการเกษตร</t>
  </si>
  <si>
    <t>แผ่นที่ 1</t>
  </si>
  <si>
    <t>หมายเหตุ 2</t>
  </si>
  <si>
    <t xml:space="preserve">ค่าที่ดินและสิ่งก่อสร้าง </t>
  </si>
  <si>
    <t>2.1.1 ค่าจัดซื้อรถจักรยานยนต์ ขนาด 125 ซีซี. จำนวน 1 คัน</t>
  </si>
  <si>
    <t>2.1.2 ค่าจัดซื้อเครื่องตัดหญ้าแบบข้อแข็ง จำนวน 2 เครื่อง</t>
  </si>
  <si>
    <t xml:space="preserve">2.1.3 ค่าจัดซื้อตู้เก็บเอกสาร                  จำนวน </t>
  </si>
  <si>
    <t>2.1.5 ค่าจัดซื้อคอมพิวเตอร์                    จำนวน 1 เครื่อง</t>
  </si>
  <si>
    <t>2.1.6 ค่าจัดซื้อเครื่องพิมพ์                      จำนวน 3 เครื่อง</t>
  </si>
  <si>
    <t>2.2 กองคลัง</t>
  </si>
  <si>
    <t>2.2.1  ค่าจัดซื้อตู้เก็บเอกสารชนิดสองบาน จำนวน 5 หลัง</t>
  </si>
  <si>
    <t>2.3 กองช่าง</t>
  </si>
  <si>
    <t>2.5 กองการศึกษา ศาสนาและวัฒนธรรม</t>
  </si>
  <si>
    <t>2.4 กองสวัสดิการและสังคม</t>
  </si>
  <si>
    <t>2.5.1 ค่าจัดซื้อตู้เหล็ก ขนาด 4 ฟุต จำนวน 2 ตู้</t>
  </si>
  <si>
    <t>2.5.2 ค่าจัดซื้อโต๊ะทำงานพร้อมเก้าอี้ จำนวน 3 ชุด</t>
  </si>
  <si>
    <t>2.5.3 ค่าจัดซื้อพัดลมติดผนัง จำนวน    ตัว</t>
  </si>
  <si>
    <t>2.5.4 ค่าจัดซื้อโทรทัศน์ แอลซีดี ขนาด 32 นิ้ว จำนวน 1 เครื่อง</t>
  </si>
  <si>
    <t>2.5.5 ค่าจัดซื้อครุภัณฑ์การศึกษา จำนวน 2 ชุด</t>
  </si>
  <si>
    <t>2.4.1 ค่าจัดซื้อเครื่องปรับอากาศ จำนวน 2 เครื่อง</t>
  </si>
  <si>
    <t>2.5.6 ค่าจัดซื้อเครื่องเสียง/ลำโพง</t>
  </si>
  <si>
    <t>2.5.7 ค่าจัดซื้อเครื่องปรับอากาศ จำนวน 4 เครื่อง</t>
  </si>
  <si>
    <t>2.5.8 ค่าจัดซื้อกล้องดิจิตอล</t>
  </si>
  <si>
    <t>2.4.1  ค่าจัดซื้อเครื่องคอมพิวเตอร์ จำนวน 1 ชุด</t>
  </si>
  <si>
    <t>2.5.1 ค่าจัดซื้อตู้เก็บเอกสาร</t>
  </si>
  <si>
    <t>โครงการก่อสร้างถนน คสล. ซอยดีเด่น 2 หมู่ที่ 6</t>
  </si>
  <si>
    <t>โครงการก่อสร้างถนน คสล. ซอยสัมพันธ์วงศ์ หมู่ที่ 3</t>
  </si>
  <si>
    <t>โครงการก่อสร้างถนนลูกรัง ซอยลุงเล็ก หมู่ที่ 12</t>
  </si>
  <si>
    <t>ฎ.210/59</t>
  </si>
  <si>
    <t>โครงการขยายเขตประปาพร้อมอุปกรณ์ ซอยหลังโรงเรียนหนองเหียง หมู่ที่ 7</t>
  </si>
  <si>
    <t>โครงการขยายเขตประปาพร้อมอุปกรณ์ ภายในหมู่บ้าน หมู่ที่ 2</t>
  </si>
  <si>
    <t>ฎ.240/59</t>
  </si>
  <si>
    <t>โครงการก่อสร้างถนน คสล.ซอยทรัพย์เพิ่มสุข หมู่ที่ 15</t>
  </si>
  <si>
    <t>ฎ.333/59</t>
  </si>
  <si>
    <t xml:space="preserve">โครงการก่อสร้างถนน คสล.ซอยพิมพ์น้อย หมู่ที่ 1 </t>
  </si>
  <si>
    <t>โครงการก่อสร้างถนน คสล.ซอยบ้านยายก๊วย หมู่ที่ 16</t>
  </si>
  <si>
    <t>ฎ.354/59</t>
  </si>
  <si>
    <t>โครงการก่อสร้างถนน คสล.ซอยพลอยสว่าง หมู่ที่ 2</t>
  </si>
  <si>
    <t>ฎ.511/59</t>
  </si>
  <si>
    <t>โครงการก่อสร้างถนน คสล. ซอยไร่วิรัตน์ 2 หมู่ที่ 15</t>
  </si>
  <si>
    <t>โครงการขยายประตูรั้วทางเข้าที่ทำการ อบต.</t>
  </si>
  <si>
    <t>ฎ.512/59</t>
  </si>
  <si>
    <t>โครงการขยายเขตประปาภายในหมู่บ้าน หมู่ที่ 12</t>
  </si>
  <si>
    <t>ฎ.579/59</t>
  </si>
  <si>
    <t>โครงการเทลานคอนกรีตด้านข้างอาคารหอประชุม</t>
  </si>
  <si>
    <t>ฎ.626/59</t>
  </si>
  <si>
    <t>โครงการก่อสร้างรั้วด้านหลังที่ทำการ อบต.</t>
  </si>
  <si>
    <t>ฎ.630/59</t>
  </si>
  <si>
    <t>โครงการก่อสร้างถนน คสล.ซอยฉ่ำชื่น หมู่ที่ 15</t>
  </si>
  <si>
    <t>ฎ.797/59</t>
  </si>
  <si>
    <t>โครงการก่อสร้างถนน คสล.ซอย3 หมู่ที่ 11</t>
  </si>
  <si>
    <t>โครงการก่อสร้างถังแชมเปญพร้อมอุปกรณ์ หมู่ที่ 8</t>
  </si>
  <si>
    <t>โครงการก่อสร้างถังแชมเปญพร้อมอุปกรณ์ หมู่ที่ 3</t>
  </si>
  <si>
    <t>ฎ.798/59</t>
  </si>
  <si>
    <t>ฎ.919/59</t>
  </si>
  <si>
    <t>ฎ.920/59</t>
  </si>
  <si>
    <t>โครงการติดตั้งเหล็กดัดประตูหน้าต่างพร้อมมุ้งลวด ศพด.อนุบาลหัวหิน</t>
  </si>
  <si>
    <t>ฎ.1047/59</t>
  </si>
  <si>
    <t>ฎ.1080/59</t>
  </si>
  <si>
    <t>โครงการก่อสร้างถนนลาดยางแอสฟัลท์ฯซอย3 หมู่ที่ 5</t>
  </si>
  <si>
    <t>โครงการก่อสร้างถนนลาดยางแอสฟัลท์ฯซอยสันติสุข หมู่ที่ 10</t>
  </si>
  <si>
    <t>โครงการก่อสร้างถนนลาดยางแอสฟัลท์ฯซอยโชคพัฒนา 1 หมู่ที่ 13</t>
  </si>
  <si>
    <t>โครงการก่อสร้างถนนลาดยางแอสฟัลท์ฯซอยฮิลตัน-หม่อนไหม หมู่ที่ 7</t>
  </si>
  <si>
    <t>ฎ.1184/59</t>
  </si>
  <si>
    <t>โครงการก่อสร้างถนนลูกรังรอบที่สาธารณะฯ หมู่ที่ 12</t>
  </si>
  <si>
    <t>ฎ.1266/59</t>
  </si>
  <si>
    <t>แผ่นที่ 2</t>
  </si>
  <si>
    <t>โครงการก่อสร้างถนน คสล. ซอยฉ่ำชื่น หมู่ที่ 15</t>
  </si>
  <si>
    <t>ฎ.1267/59</t>
  </si>
  <si>
    <t>โครงการก่อสร้างถนน คสล. ซอยรุ่งโรจน์ หมู่ที่ 4</t>
  </si>
  <si>
    <t>โครงการก่อสร้างไหล่ทาง คสล.ซอยฉ่ำชื่น หมู่ที่ 15</t>
  </si>
  <si>
    <t>ฎ.1458/59</t>
  </si>
  <si>
    <t>โครงการก่อสร้างถนน คสล. ซอยพอเพียง หมู่ที่ 14</t>
  </si>
  <si>
    <t>โครงการก่อสร้างถนน คสล. ซอยเจริญสดชื่น หมู่ที่ 10</t>
  </si>
  <si>
    <t>ฎ.1488/59</t>
  </si>
  <si>
    <t>ฎ.1588/59</t>
  </si>
  <si>
    <t>โครงการก่อสร้างถังแชมเปญพร้อมอุปกรณ์ หมู่ที่ 6</t>
  </si>
  <si>
    <t xml:space="preserve">ก่อสร้างหลังคาพร้อมปรับพื้นบริเวณที่ตั้งเครื่องสนามเด็กเล่น ศพด.บ้านหนองเหียง หมู่ที่ 7 </t>
  </si>
  <si>
    <t xml:space="preserve">ก่อสร้างหลังคาพร้อมปรับพื้นบริเวณที่ตั้งเครื่องสนามเด็กเล่น ศพด.บ้านหนองซอ หมู่ที่ 6 </t>
  </si>
  <si>
    <t xml:space="preserve">โครงการก่อสร้างอาคารเอนกประสงค์ หมู่ที่ 9 </t>
  </si>
  <si>
    <t>โครงการต่อเติมอาคารเรียน ศพด.อนุบาลหัวหิน</t>
  </si>
  <si>
    <t>โครงการก่อสร้างโรงอาหาร ศพด. อนุบาลหัวหิน</t>
  </si>
  <si>
    <t>โครงการก่อสร้างลานกีฬาพร้อมอุปกรณ์ไฟสนาม หมู่ที่ 14</t>
  </si>
  <si>
    <t>โครงการปรับปรุงกั้นห้องปฏิบัติงานกองคลังและเก็บเอกสารทางการเงิน</t>
  </si>
  <si>
    <t>โครงการปรับปรุงภูมิทัศน์  หมู่ที่ 14</t>
  </si>
  <si>
    <t>บริหารงานคลัง</t>
  </si>
  <si>
    <t>ค่าต่อเติมหรือดัดแปลงอาคาร</t>
  </si>
  <si>
    <t>โครงการปรับปรุงกั้นห้องปฏิบัติงานกองคลังฯ</t>
  </si>
  <si>
    <t>ค่าใช้สอย</t>
  </si>
  <si>
    <t>รายจ่ายเพื่อให้ได้มาซึ่งบริการ</t>
  </si>
  <si>
    <t>บริหารทั่วไปเกี่ยวกับการศึกษา</t>
  </si>
  <si>
    <t>ระดับก่อนวัยเรียนและประถมศึกษา</t>
  </si>
  <si>
    <t>ค่าจ้างเหมาปรับปรุงห้องล้างหน้าแปรงฟัน ฯ ศพด.หนองซอ</t>
  </si>
  <si>
    <t>ค่าจ้างเหมาจัดทำป้ายบอร์ดโครงเหล็กล้อเลื่อนประชาสัมพันธ์</t>
  </si>
  <si>
    <t>ค่าจ้างเหมาปรับปรุงห้องน้ำ ศพด.บ้านหนองเหียง</t>
  </si>
  <si>
    <t>ค่าจ้างเหมาปรับปรุงพื้นโดยปูกระเบื้องด้านหน้าศพด.หนองซอ</t>
  </si>
  <si>
    <t>ก่อสร้างหลังคาพร้อมปรับพื้นบริเวณที่ตั้งเครื่องสนามเด็กเล่น</t>
  </si>
  <si>
    <t xml:space="preserve">ศูนย์พัฒนาเด็กเล็กบ้านหนองเหียง หมู่ที่ 7 </t>
  </si>
  <si>
    <t xml:space="preserve">ศูนย์พัฒนาเด็กเล็กบ้านหนองซอ หมู่ที่ 6 </t>
  </si>
  <si>
    <t>อุตสาหกรรมและการโยธา</t>
  </si>
  <si>
    <t>ก่อสร้างโครงสร้างพื้นฐาน</t>
  </si>
  <si>
    <t>โครงการก่อสร้างอาคารเอนกประสงค์ 2 ชั้น หมู่ที่ 9</t>
  </si>
  <si>
    <t>โครงการปรับปรุงลานกีฬาพร้อมอุปกรณ์ไฟสนาม หมู่ที่ 14</t>
  </si>
  <si>
    <t>โครงการปรับปรุงภูมิทัศน์ซอยหม่อนไหมสมเด็จฯ หมู่ที่ 14</t>
  </si>
  <si>
    <t>งบดำเนินการ</t>
  </si>
  <si>
    <t>รักษาความสงบภายใน</t>
  </si>
  <si>
    <t xml:space="preserve">บริหารทั่วไปเกี่ยวกับการรักษาความ </t>
  </si>
  <si>
    <t>สงบภายใน</t>
  </si>
  <si>
    <t>ค่าวัสดุเครื่องแต่งกาย</t>
  </si>
  <si>
    <t xml:space="preserve">สร้างความเข้มแข็งของ </t>
  </si>
  <si>
    <t>ชุมชน</t>
  </si>
  <si>
    <t>ส่งเสริมและสนับสนุนความเข็มแข็ง</t>
  </si>
  <si>
    <t>ของชุมชน</t>
  </si>
  <si>
    <t>รายจ่ายที่เกี่ยวเนื่องกับการ</t>
  </si>
  <si>
    <t>ปฏิบัติราชการแต่ไม่เข้าลักษณะ</t>
  </si>
  <si>
    <t>รายจ่ายหมวดอื่น</t>
  </si>
  <si>
    <t>ค่าจ้างปรับปรุงศูนย์ฟื้นฟูสมรรถภาพคนพิการ</t>
  </si>
  <si>
    <t>สาธารณสุข</t>
  </si>
  <si>
    <t>บริหารทั่วไปเกี่ยวกับสาธารณสุข</t>
  </si>
  <si>
    <t>การแพทย์</t>
  </si>
  <si>
    <t xml:space="preserve">ค่าวัสดุวิทยาศาสตร์และ </t>
  </si>
  <si>
    <t>2557-2559</t>
  </si>
  <si>
    <t>ลูกหนี้ภาษีโรงเรือนและที่ดิน</t>
  </si>
  <si>
    <t>2.3.1  ค่าจัดซื้อตู้เก็บเอกสาร               จำนวน     หลัง</t>
  </si>
  <si>
    <t>2.1.7 ค่าจัดซื้อคอมพิวเตอร์                     จำนวน    ชุด</t>
  </si>
  <si>
    <t>2.5.2 ค่าจัดซื้อรถยนต์ส่วนกลาง แบบธรรมดา จำนวน  1 คัน</t>
  </si>
  <si>
    <t>ฎ.1629/59</t>
  </si>
  <si>
    <t>โครงการปรับพื้นบริเวณทางเดิน ศพด.หนองซอ หมู่ที่ 6</t>
  </si>
  <si>
    <t>ค้างจ่าย</t>
  </si>
  <si>
    <t xml:space="preserve">   (นายทวีศักดิ์  อุดมวิชชากร)                                     (นางจิราพร  รอดภัย)                               (นายนาวิน  มูลมงคล) </t>
  </si>
  <si>
    <t xml:space="preserve">      ผู้อำนวยการกองคลัง                          ปลัดองค์การบริหารส่วนตำบลหินเหล็กไฟ             นายกองค์การบริหารส่วนตำบลหินเหล็กไฟ</t>
  </si>
  <si>
    <t>ค่าจัดซื้อชุดปฏิบัติการ อปพร. จำนวน 36 ชุด</t>
  </si>
  <si>
    <t>ค่าจัดซื้อวัสดุวิทยาศาสตร์และการแพทย์</t>
  </si>
  <si>
    <t>เงินสะสม ณ วันที่ 1 ตุลาคม 2558</t>
  </si>
  <si>
    <t>รายจ่ายค้างจ่ายปี 2558</t>
  </si>
  <si>
    <t>เงินสะสม ณ วันที่ 30 กันยายน 2559</t>
  </si>
  <si>
    <t>เงินสะสม 30 กันยายน 2559   ประกอบด้วย</t>
  </si>
  <si>
    <t>เงินจ่ายขาดเงินสะสมที่อยู่ระหว่างดำเนินการ</t>
  </si>
  <si>
    <t>ทั้งนี้ในปีงบประมาณ2559 ได้รับอนุมัติให้จ่ายขาดเงินสะสมที่อยู่ระหว่างดำเนินการจำนวน 17 รายการ เป็นเงิน 4,047,500.00 บาท</t>
  </si>
  <si>
    <t>และจะเบิกจ่ายในปีงบประมาณต่อไป ตามรายละเอียดแนบท้ายหมายเหตุ 16</t>
  </si>
  <si>
    <t>ค่าก่อสร้างกำแพงกันดินและรั้ว ศพด.อนุบาลหัวหิน</t>
  </si>
  <si>
    <t>ค่าครุภัณฑ์</t>
  </si>
  <si>
    <t>ค่าครุภัณฑ์งานบ้านงานครัว</t>
  </si>
  <si>
    <t>ค่าจัดซื้อถังบรรจุน้ำพลาสติก ขนาด 1,000 ลิตร จำนวน 787 ใบ</t>
  </si>
  <si>
    <t>แบบมอเตอร์จม ใต้น้ำ ขนาด 2 แรงม้า หมู่ที่ 3 บ้านหนองนกน้อย</t>
  </si>
  <si>
    <t>เจาะบ่อบาดาลขนาด Ø 6 นิ้ว พร้อมติดตั้งเครื่องสูบน้ำไฟฟ้า</t>
  </si>
  <si>
    <t>ซอยบ้านกล่องไม้ขีด หมู่ที่ 2 บ้านวังโบสถ์</t>
  </si>
  <si>
    <t>ชนิดบานปลาย ระยะทาง 100 เมตร ซอยหนองนกน้อย หมู่ที่ 3</t>
  </si>
  <si>
    <t>บ้านหนองนกน้อย</t>
  </si>
  <si>
    <t xml:space="preserve">ชนิดบานปลาย ระยะทาง 1,032 เมตร จากบ้านดาบแอ๊ด - </t>
  </si>
  <si>
    <t>ชนิดบานปลาย ระยะทาง 654 เมตร ซอยอุดมทรัพย์ หมู่ที่ 3</t>
  </si>
  <si>
    <t>ชนิดบานปลาย ระยะทาง 144 เมตร ซอยหญ้าคา หมู่ที่ 3</t>
  </si>
  <si>
    <t>ชนิดบานปลาย ระยะทาง 2,585 เมตร บริเวณวัดหนองตะเภา</t>
  </si>
  <si>
    <t xml:space="preserve">ถึงสี่แยกหนองตะเภา หมู่ที่ 4 </t>
  </si>
  <si>
    <t>ชนิดบานปลายระยะทาง 5,400 เมตร ภายในหมู่บ้าน หมู่ที่ 5</t>
  </si>
  <si>
    <t xml:space="preserve">ระยะทาง 452 เมตร ซอยศาลเจ้าแม่ตะเคียน –บ้านนายรองหมู่ที่ 10 </t>
  </si>
  <si>
    <t xml:space="preserve">ชนิดบานปลาย ระยะทาง 1,100  เมตร ซอยมัชวงศ์ หมู่ที่ 10 </t>
  </si>
  <si>
    <t>ขุดลอกสระน้ำสาธารณะ(สระลูกใหญ่) หมู่ที่ 11 บ้านตอเกตุ</t>
  </si>
  <si>
    <t>ขุดลอกสระน้ำสาธารณะ หมู่ที่ 11 บ้านตอเกตุ</t>
  </si>
  <si>
    <t>โครงการเจาะบ่อบาดาล Ø 6.00 นิ้ว พร้อมเครื่องสูบน้ำไฟฟ้า</t>
  </si>
  <si>
    <t>ลูกบาศก์เมตร พร้อมถังกรองสนิมเหล็กและงานขยายเขตวางท่อประปา</t>
  </si>
  <si>
    <t>พีวีซี. ขนาด Ø 2 นิ้ว ระยะทาง 268 เมตร หมู่ที่ 1</t>
  </si>
  <si>
    <t>ขนาด 2 แรงม้า พร้อมก่อสร้างหอถังทรงแชมเปญ ขนาดความจุ 20</t>
  </si>
  <si>
    <t>พร้อมถังกรองสนิมเหล็ก และติดตั้งเครื่องสูบน้ำไฟฟ้า ขนาด 2 แรงม้า</t>
  </si>
  <si>
    <t xml:space="preserve">พร้อมตู้คอนโทรล (บริเวณข้างบ้านดาบแอ๊ด) หมู่ที่ 2 </t>
  </si>
  <si>
    <t xml:space="preserve">โครงการก่อสร้างหอถังทรงแชมเปญ ขนาดความจุ 20 ลูกบาศก์เมตร  </t>
  </si>
  <si>
    <t>แรงม้า พร้อมตู้คอนโทรล และก่อสร้างหอถังทรงแชมเปญขนาดความจุ 20 ลูกบาศก์เมตร</t>
  </si>
  <si>
    <t>20 ลูกบาศก์เมตรพร้อมถังกรองสนิมเหล็ก งานขยายเขตวางท่อประปา</t>
  </si>
  <si>
    <t xml:space="preserve">(บริเวณหนองพรานจันทร์) หมู่ที่ 4  </t>
  </si>
  <si>
    <t xml:space="preserve">พีวีซี.ขนาด Ø 3 นิ้ว ชั้น 8.5 ชนิดบานปลาย ระยะทาง 1,483 เมตร </t>
  </si>
  <si>
    <t xml:space="preserve">โครงการเจาะบ่อบาดาล Ø 6 นิ้ว พร้อมเครื่องสูบน้ำไฟฟ้า ขนาด 2  </t>
  </si>
  <si>
    <t>พร้อมตู้คอนโทรล และก่อสร้างหอถังทรงแชมเปญ ขนาดความจุ 20</t>
  </si>
  <si>
    <t>ลูกบาศก์เมตร พร้อมถังกรองสนิมเหล็ก งานขยายเขตวางท่อประปา</t>
  </si>
  <si>
    <t xml:space="preserve">โครงการเจาะบ่อบาดาล Ø 6 นิ้ว พร้อมเครื่องสูบน้ำไฟฟ้า 2 แรงม้า  </t>
  </si>
  <si>
    <t xml:space="preserve">ซอยกม. 16  หมู่ที่ 4 </t>
  </si>
  <si>
    <t xml:space="preserve">พีวีซี.ขนาด Ø 2 นิ้ว ชั้น 8.5 ชนิดบานปลาย ระยะทาง 1,000 เมตร  </t>
  </si>
  <si>
    <t xml:space="preserve">ลูกบาศก์เมตร พร้อมถังกรองสนิมเหล็ก ซอยหนองชักหวายหมู่ที่ 6 </t>
  </si>
  <si>
    <t>โครงการเจาะบ่อบาดาล Ø 6 นิ้ว พร้อมเครื่องสูบน้ำไฟฟ้า 2 แรงม้า</t>
  </si>
  <si>
    <t>พร้อมถังกรองสนิมเหล็ก และเครื่องสูบน้ำไฟฟ้าแบบมอเตอร์จมใต้น้ำ</t>
  </si>
  <si>
    <t xml:space="preserve">โครงการก่อสร้างหอถังทรงแชมเปญ ขนาดความจุ 20 ลูกบาศก์เมตร </t>
  </si>
  <si>
    <t xml:space="preserve">หนองเสือดำ หมู่ที่ 8 </t>
  </si>
  <si>
    <t xml:space="preserve">ขนาด 2 แรงม้า พร้อมตู้คอนโทรล บริเวณหอถัง ค.8/8 ซอย 1 </t>
  </si>
  <si>
    <t>แรงม้า พร้อมตู้คอนโทรล และก่อสร้างหอถังทรงแชมเปญขนาดความจุ</t>
  </si>
  <si>
    <t xml:space="preserve">20 ลูกบาศก์เมตร พร้อมถังกรองสนิมเหล็ก ซอยศาลาโบราณ หมู่ที่ 9 </t>
  </si>
  <si>
    <t xml:space="preserve">โครงการเจาะบ่อบาดาล Ø 6 นิ้ว พร้อมเครื่องสูบน้ำไฟฟ้า ขนาด 2    </t>
  </si>
  <si>
    <t xml:space="preserve">แรงม้า พร้อมตู้คอนโทรลและก่อสร้างหอถังทรงแชมเปญขนาดความจุ </t>
  </si>
  <si>
    <t xml:space="preserve">20 ลูกบาศก์เมตร พร้อมถังกรองสนิมเหล็ก  ซอยหนองมังกร หมู่ที่ 9 </t>
  </si>
  <si>
    <t xml:space="preserve">โครงการเจาะบ่อบาดาล Ø 6 นิ้ว พร้อมเครื่องสูบน้ำไฟฟ้า ขนาด 2   </t>
  </si>
  <si>
    <t xml:space="preserve">พร้อมถังกรองสนิมเหล็ก (บริเวณลำห้วยสามพันนาม) หมู่ที่ 10 </t>
  </si>
  <si>
    <t>แรงม้าพร้อมตู้คอนโทรล และก่อสร้างหอถังทรงแชมเปญขนาดความจุ</t>
  </si>
  <si>
    <t>พร้อมถังกรองสนิมเหล็ก ซอยร่วมพัฒนา หมู่ที่ 13</t>
  </si>
  <si>
    <t xml:space="preserve">โครงการซ่อมแซมฝายลำห้วยสามพันนามช่วงหมู่ที่ 2 เชื่อมต่อหมู่ที่ 3 </t>
  </si>
  <si>
    <t>เมตร ยาว 77.00 เมตร โดยขุดให้ลึกจากเดิมอีก 2.00 เมตร</t>
  </si>
  <si>
    <t xml:space="preserve">50.00 เมตรยาว 80.00 เมตรลึกเดิม 2.00 เมตร ก้นสระกว้าง 47.00  </t>
  </si>
  <si>
    <t>ขนาดปากลำห้วยกว้าง 24.00 เมตร ท้องลำห้วยกว้าง 15.00 เมตร</t>
  </si>
  <si>
    <t>ลึกเดิม 1.50 เมตร ยาว 807 เมตร โดยขุดให้ลึกจากเดิมอีก 2.00 เมตร</t>
  </si>
  <si>
    <t xml:space="preserve">(ช่วงที่ 2)ขนาดปากลำห้วยกว้าง 26.00 เมตรท้องลำห้วยกว้าง 18.00  </t>
  </si>
  <si>
    <t>2.00 เมตร</t>
  </si>
  <si>
    <t xml:space="preserve">เมตร ลึกเดิม 2.00 เมตร ยาว 482 เมตร โดยขุดให้ลึกจากเดิมอีก  </t>
  </si>
  <si>
    <t xml:space="preserve">โครงการขุดลอกลำห้วยสามพันนาม หมู่ที่ 5 บ้านหนองคร้า (ช่วงที่1)  </t>
  </si>
  <si>
    <t xml:space="preserve">ปากลำห้วยกว้าง 10.00 เมตร ท้องลำห้วยกว้าง 7.00 เมตร ลึกเดิม </t>
  </si>
  <si>
    <t>1.50 เมตร ยาว 2,930 เมตร โดยขุดลอกให้ลึกจากเดิมอีก 2.00 เมตร</t>
  </si>
  <si>
    <t xml:space="preserve">โครงการขุดลอกลำห้วยสำราญรักษ์ หมู่ที่ 8 บ้านหนองเสือดำ ขนาด </t>
  </si>
  <si>
    <t xml:space="preserve">โครงการซ่อมแซมฝายน้ำล้นลำห้วยสามพันนาม หมู่ที่10 </t>
  </si>
  <si>
    <t xml:space="preserve"> แรงม้า  พร้อมตู้คอนโทรล (ซอยทางเข้าวังโบสถ์) หมู่ที่ 3 </t>
  </si>
  <si>
    <t>ปากลำห้วยกว้าง 7.00 เมตรท้องลำห้วยกว้าง 5.00 เมตร ลึกเดิม 1.00</t>
  </si>
  <si>
    <t xml:space="preserve">เมตร จำนวน 2 ช่วง ยาวรวม 912 เมตร โดยขุดลอกให้ลึกจากเดิมอีก  </t>
  </si>
  <si>
    <t xml:space="preserve">โครงการขุดลอกลำห้วยยายหมี หมู่ที่ 14 บ้านหนองสมอ ขนาด </t>
  </si>
  <si>
    <t xml:space="preserve">แรงม้า พร้อมตู้คอนโทรล และขยายเขตวางท่อประปาพีวีซี. ขนาด Ø  </t>
  </si>
  <si>
    <t>(บริเวณข้างศาลาอเนกประสงค์หมู่บ้าน)</t>
  </si>
  <si>
    <t xml:space="preserve">2 นิ้ว ชั้น 8.5 ชนิดบานปลาย ระยะทาง 86 เมตร  หมู่ที่ 2 </t>
  </si>
  <si>
    <t>โครงการเจาะบ่อบาดาล Ø 6 นิ้ว พร้อมเครื่องสูบน้ำไฟฟ้า ขนาด 2</t>
  </si>
  <si>
    <t>แรงม้า พร้อมตู้คอนโทรล บริเวณวัดหนองตะเภา หมู่ที่ 4</t>
  </si>
  <si>
    <t xml:space="preserve">แรงม้า พร้อมตู้คอนโทรล ซอย 5 บริเวณหอถังประปาหมู่บ้าน หมู่ที่ 5 </t>
  </si>
  <si>
    <t xml:space="preserve">โครงการเจาะบ่อบาดาล Ø 6 นิ้ว พร้อมเครื่องสูบน้ำไฟฟ้า ขนาด 2 </t>
  </si>
  <si>
    <t xml:space="preserve">แรงม้า พร้อมตู้คอนโทรล (ซอยร่วมพัฒนาข้างบ้านผู้ใหญ่บ้าน) หมู่ที่ 6 </t>
  </si>
  <si>
    <t>หมู่ที่ 8</t>
  </si>
  <si>
    <t xml:space="preserve">แรงม้าพร้อมตู้คอนโทรล ซอย1หนองเสือดำบริเวณหอถังทรงแชมเปญ </t>
  </si>
  <si>
    <t>(บริเวณหอถังประปาหมู่บ้านข้างศาลาเอนกประสงค์หมู่บ้าน)</t>
  </si>
  <si>
    <t xml:space="preserve"> แรงม้า พร้อมตู้คอนโทรล ) หมู่ที่ 12   </t>
  </si>
  <si>
    <t xml:space="preserve">แรงม้า พร้อมตู้คอนโทรล  ซอย กม.16 หมู่ที่ 13 </t>
  </si>
  <si>
    <t>ข้างศาลาหมู่บ้าน หมู่ที่ 16</t>
  </si>
  <si>
    <t>แรงม้า พร้อมตู้คอนโทรลซอยหนองตาแววพัฒนาบริเวณหอถังแชมเปญ</t>
  </si>
  <si>
    <t>แรงม้าพร้อมตู้คอนโทรล ซอยหนองตาแววพัฒนาบริเวณหอถังแชมเปญ</t>
  </si>
  <si>
    <t xml:space="preserve">ขนาดความจุ 30 ลบ.ม.หมู่ที่ 16 </t>
  </si>
  <si>
    <t xml:space="preserve">โครงการเจาะบ่อบาดาล Ø 6 นิ้ว พร้อมเครื่องสูบน้ำไฟฟ้าขนาด 2 </t>
  </si>
  <si>
    <t xml:space="preserve">หมู่ที่ 15  </t>
  </si>
  <si>
    <t xml:space="preserve">โครงการเป่าล้างบ่อบาดาล Ø 4 นิ้ว บริเวณข้างศาลาอเนกประสงค์ </t>
  </si>
  <si>
    <t>ยกมาจากปี 2558</t>
  </si>
  <si>
    <t xml:space="preserve">ยกมาจากปี 2558  </t>
  </si>
  <si>
    <t>ค่าก่อสร้างขยายประตูรั้วทางเข้าสำนักงาน อบต.หินเหล็กไฟ</t>
  </si>
  <si>
    <t>ค่าก่อสร้างรั้วด้านหลังอาคารที่ทำการ อบต.หินเหล็กไฟ</t>
  </si>
  <si>
    <t>ค่าติดตั้งเหล็กดัดประตูหน้าต่างพร้อมมุ้งลวด ศพด.อนุบาลหัวหิน</t>
  </si>
  <si>
    <t xml:space="preserve">ค่าก่อสร้างรั้วพร้อมป้ายชื่อ ศพด.อนุบาลหัวหิน </t>
  </si>
  <si>
    <t xml:space="preserve">ค่าปรับพื้นบริเวณทางเดิน ศพด.หนองซอ  </t>
  </si>
  <si>
    <t>ตั้งแต่วันที่ 1 ตุลาคม 2558 ถึงวันที่ 30 กันยายน 2559</t>
  </si>
  <si>
    <t>ฎ.613/2559</t>
  </si>
  <si>
    <t>รถจักรยานยนต์ ขนาด 125 ซีซี. จำนวน 1 คัน</t>
  </si>
  <si>
    <t>ครุภัณฑ์ยานพาหนะและขนส่ง</t>
  </si>
  <si>
    <t>ฎ.740/2559</t>
  </si>
  <si>
    <t>เครื่องตัดหญ้า แบบข้อแข็ง จำนวน 2 เครื่อง</t>
  </si>
  <si>
    <t>ครุภัณฑ์งานบ้านงานครัว</t>
  </si>
  <si>
    <t>หมายแลขครุภัณฑ์</t>
  </si>
  <si>
    <t>ฎ.867/2559</t>
  </si>
  <si>
    <t>ครุภัณฑ์สำนักงาน</t>
  </si>
  <si>
    <t>ตู้เก็บเอกสาร   จำนวน    หลัง</t>
  </si>
  <si>
    <t>ฎ.876/2559</t>
  </si>
  <si>
    <t>โต๊ะทำงานไม้ พร้อมเก้าอี้ จำนวน 3 ชุด</t>
  </si>
  <si>
    <t>ฎ.1274/2559</t>
  </si>
  <si>
    <t>เครื่องคอมพิวเตอร์ จำนวน   1  เครือง</t>
  </si>
  <si>
    <t>ครุภัณฑ์คอมพิวเตอร์</t>
  </si>
  <si>
    <t>ฎ.456/2559</t>
  </si>
  <si>
    <t>ฎ.995/2559</t>
  </si>
  <si>
    <t>ฎ.996/2559</t>
  </si>
  <si>
    <t>ฎ.997/2559</t>
  </si>
  <si>
    <t>ฎ.998/2559</t>
  </si>
  <si>
    <t>ตู้เหล็กเก็บเอกสาร   จำนวน  2 หลัง</t>
  </si>
  <si>
    <t>พัดลมติดผนัง จำนวน     ตัว</t>
  </si>
  <si>
    <t>โทรทัศน์ แอลซีดี ขนาด 32 นิ้ว จำนวน  1 เครื่อง</t>
  </si>
  <si>
    <t>ครุภัณฑ์โฆษณาและเผยแพร่</t>
  </si>
  <si>
    <t>ฎ.1060/2559</t>
  </si>
  <si>
    <t>เครื่องเล่นสนามสำหรับเด็ก จำนวน 2 ชุด</t>
  </si>
  <si>
    <t>ครุภัณฑ์การศึกษา</t>
  </si>
  <si>
    <t xml:space="preserve">ฎ.1083/2559 </t>
  </si>
  <si>
    <t>เครื่องปรับอากาศ จำนวน  2  เครือง</t>
  </si>
  <si>
    <t>ฎ.1323/2559</t>
  </si>
  <si>
    <t>เครื่องเสียงพร้อมลำโพง</t>
  </si>
  <si>
    <t>เครื่องปรับอากาศ จำนวน  4  เครือง</t>
  </si>
  <si>
    <t>ฎ.1415/2559</t>
  </si>
  <si>
    <t>ฎ.1481/2559</t>
  </si>
  <si>
    <t>เครื่องพิมพ์คอมพิวเตอร์ จำนวน 3 เครื่อง</t>
  </si>
  <si>
    <t>กล้องดิจิตอล จำนวน 1 ตัว</t>
  </si>
  <si>
    <t>ฎ.1486/2559</t>
  </si>
  <si>
    <t>ฎ.1570/2559</t>
  </si>
  <si>
    <t>ตู้เหล็กเก็บเอกสารชนิดสองบาน  จำนวน  5  หลัง</t>
  </si>
  <si>
    <t>ฎ.1574/2559</t>
  </si>
  <si>
    <t>ฎ.1605/2559</t>
  </si>
  <si>
    <t>เครื่องคอมพิวเตอร์ จำนวน    เครือง</t>
  </si>
  <si>
    <t>ฎ.1617/2559</t>
  </si>
  <si>
    <t>รถยนต์ส่วนกลาง แบบธรรมดา จำนวน 1 คัน</t>
  </si>
  <si>
    <t>ฎ.1621/2559</t>
  </si>
  <si>
    <t xml:space="preserve">     - สนามเด็กเล่น ศพด.</t>
  </si>
  <si>
    <t>จำหน่าย</t>
  </si>
  <si>
    <t xml:space="preserve">     * สนามเด็กเล่น ศพด.</t>
  </si>
  <si>
    <t>พิสูจน์งบทรัพย์สิน ณวันที่ 30 กันยายน 2559</t>
  </si>
  <si>
    <t>ค่าก่อสร้างอาคาร ศพด.อนุบาลหัวหิน</t>
  </si>
  <si>
    <t>ค่าต่อเติมอาคารหอประชุม อบต.หินเหล็กไฟ</t>
  </si>
  <si>
    <t>ฎ.91/2559</t>
  </si>
  <si>
    <t>ฎ.271/59</t>
  </si>
  <si>
    <t>ฎ.369/59</t>
  </si>
  <si>
    <t>รถยนต์ส่วนกลาง แบบดับเบิ้ลแค็บ จำนวน 1 คัน</t>
  </si>
  <si>
    <t>ครุภัณฑ์สำรวจ จำนวน 3 รายการ</t>
  </si>
  <si>
    <t>ครุภัณฑ์สำรวจ</t>
  </si>
  <si>
    <t>ตู้สาขาโทรศัพท์สำนักงาน</t>
  </si>
  <si>
    <t>โต๊ะประชุม  จำนวน    ชุด</t>
  </si>
  <si>
    <t>เงินอุดหนุน</t>
  </si>
  <si>
    <t>เฉพาะกิจ</t>
  </si>
  <si>
    <t>เงินจ่ายขาด</t>
  </si>
  <si>
    <t>ปี 58 จ่าย 59</t>
  </si>
  <si>
    <t>เงินอุดหนุนเฉพาะกิจ</t>
  </si>
  <si>
    <t>2.1 สำนักปลัด</t>
  </si>
  <si>
    <t xml:space="preserve">องค์การบริหารส่วนตำบลหินเหล็กไฟ อำเภอหัวหิน จังหวัดประจวบคีรีขันธ์ </t>
  </si>
  <si>
    <t>รายละเอียดโครงการเศรษฐกิจชุมชน</t>
  </si>
  <si>
    <t>ณ วันที่ 30 กันยายน 2559</t>
  </si>
  <si>
    <t>ลำดับ</t>
  </si>
  <si>
    <t>เลขที่สัญญา</t>
  </si>
  <si>
    <t>วันที่ทำสัญญา</t>
  </si>
  <si>
    <t>ชื่อกลุ่ม</t>
  </si>
  <si>
    <t>ประธานกลุ่ม</t>
  </si>
  <si>
    <t>หมู่ที่</t>
  </si>
  <si>
    <t xml:space="preserve">จำนวนเงินที่กู้ </t>
  </si>
  <si>
    <t>งวดที่</t>
  </si>
  <si>
    <t>วันที่</t>
  </si>
  <si>
    <t>ยอดค้างชำระ</t>
  </si>
  <si>
    <t>ครบกำหนด</t>
  </si>
  <si>
    <t>ที่ส่งใช้แล้ว</t>
  </si>
  <si>
    <t>ยังไม่ครบกำหนด</t>
  </si>
  <si>
    <t>(เลขที่/วันที่ชำระ )</t>
  </si>
  <si>
    <t>17/2546</t>
  </si>
  <si>
    <t>17</t>
  </si>
  <si>
    <t>ก.ค.</t>
  </si>
  <si>
    <t>ผู้เลี้ยงโคเนื้อ</t>
  </si>
  <si>
    <t>นายศักดา</t>
  </si>
  <si>
    <t>บุญทวี</t>
  </si>
  <si>
    <t>-</t>
  </si>
  <si>
    <t>8/2548</t>
  </si>
  <si>
    <t>20</t>
  </si>
  <si>
    <t>ม.ค.</t>
  </si>
  <si>
    <t>ผู้ปลูกพืชล้มลุก</t>
  </si>
  <si>
    <t>นางอำพร</t>
  </si>
  <si>
    <t>รุ่งทิน</t>
  </si>
  <si>
    <t>10/2549</t>
  </si>
  <si>
    <t>24</t>
  </si>
  <si>
    <t>ส.ค.</t>
  </si>
  <si>
    <t>นายฉลอง</t>
  </si>
  <si>
    <t>อยู่โยง</t>
  </si>
  <si>
    <t>2/2553</t>
  </si>
  <si>
    <t>8</t>
  </si>
  <si>
    <t>มี.ค.</t>
  </si>
  <si>
    <t>ผู้ปลูกสับปะรด</t>
  </si>
  <si>
    <t>นางลักยม</t>
  </si>
  <si>
    <t>นาคดี</t>
  </si>
  <si>
    <t>1/2559</t>
  </si>
  <si>
    <t>ก.ย.</t>
  </si>
  <si>
    <t xml:space="preserve">นางทุเรียน </t>
  </si>
  <si>
    <t>จิ้มลิ้ม</t>
  </si>
  <si>
    <t>6</t>
  </si>
  <si>
    <t>ต.ค.</t>
  </si>
  <si>
    <t xml:space="preserve"> ก.ค. </t>
  </si>
  <si>
    <t>2/2559</t>
  </si>
  <si>
    <t>9</t>
  </si>
  <si>
    <t>นายมานัต</t>
  </si>
  <si>
    <t>พูลเพิ่ม</t>
  </si>
  <si>
    <t>19</t>
  </si>
  <si>
    <t>3/2559</t>
  </si>
  <si>
    <t>นายสุพจน์</t>
  </si>
  <si>
    <t>เหมือนอ่วม</t>
  </si>
  <si>
    <t>2</t>
  </si>
  <si>
    <t>4/2559</t>
  </si>
  <si>
    <t>3</t>
  </si>
  <si>
    <t>ก.พ.</t>
  </si>
  <si>
    <t>น.ส.อนุลักษณ์</t>
  </si>
  <si>
    <t>ทองโสภา</t>
  </si>
  <si>
    <t>4</t>
  </si>
  <si>
    <t>5/2559</t>
  </si>
  <si>
    <t>26</t>
  </si>
  <si>
    <t>เม.ย.</t>
  </si>
  <si>
    <t>นางรัชริยา</t>
  </si>
  <si>
    <t>พรมเชื้อ</t>
  </si>
  <si>
    <t>พ.ค.</t>
  </si>
  <si>
    <t>6/2559</t>
  </si>
  <si>
    <t>30</t>
  </si>
  <si>
    <t>ผู้เลี้ยงสุกร</t>
  </si>
  <si>
    <t>นางจรรยา</t>
  </si>
  <si>
    <t>มูลมงคล</t>
  </si>
  <si>
    <t>มิ.ย.</t>
  </si>
  <si>
    <t>7/2559</t>
  </si>
  <si>
    <t>28</t>
  </si>
  <si>
    <t xml:space="preserve">น.ส.พเยาว์ </t>
  </si>
  <si>
    <t>ตั้นไทย</t>
  </si>
  <si>
    <t>8/2559</t>
  </si>
  <si>
    <t>21</t>
  </si>
  <si>
    <t>กลุ่มผู้ปลูกพืชล้มลุก</t>
  </si>
  <si>
    <t>นางอุไร</t>
  </si>
  <si>
    <t>แม้นแสนแก้ว</t>
  </si>
  <si>
    <t>5</t>
  </si>
  <si>
    <t>9/2559</t>
  </si>
  <si>
    <t>น.ส.วราภรณ์</t>
  </si>
  <si>
    <t>ปุยประเสริฐ</t>
  </si>
  <si>
    <t>10/2559</t>
  </si>
  <si>
    <t>นายประเทือง</t>
  </si>
  <si>
    <t>ฤทธิ์มาก</t>
  </si>
  <si>
    <t>11/2559</t>
  </si>
  <si>
    <t>29</t>
  </si>
  <si>
    <t>นางจันทร์จิรา</t>
  </si>
  <si>
    <t>เจี้ยมดี</t>
  </si>
  <si>
    <t>12/2559</t>
  </si>
  <si>
    <t>7</t>
  </si>
  <si>
    <t>น.ส.นภาพร</t>
  </si>
  <si>
    <t>พงษ์เสาร์</t>
  </si>
  <si>
    <t>13/2559</t>
  </si>
  <si>
    <t>25</t>
  </si>
  <si>
    <t>นายสมโภชน์</t>
  </si>
  <si>
    <t>จั่นทอง</t>
  </si>
  <si>
    <t>14/2559</t>
  </si>
  <si>
    <t>น.ส.สุทิน</t>
  </si>
  <si>
    <t>กล้าหาญ</t>
  </si>
  <si>
    <t>ยอดลูกหนี้ ณ 30 กันยายน 2559</t>
  </si>
  <si>
    <r>
      <t xml:space="preserve">โครงการขยายเขตวางท่อประปาพีวีซี. ขนาด </t>
    </r>
    <r>
      <rPr>
        <sz val="11"/>
        <rFont val="TH SarabunPSK"/>
        <family val="2"/>
      </rPr>
      <t xml:space="preserve">Ø </t>
    </r>
    <r>
      <rPr>
        <sz val="14"/>
        <rFont val="TH SarabunPSK"/>
        <family val="2"/>
      </rPr>
      <t>2.00 นิ้ว ชั้น 8.5</t>
    </r>
  </si>
  <si>
    <r>
      <t xml:space="preserve">โครงการขยายเขตวางท่อประปาพีวีซี. ขนาด </t>
    </r>
    <r>
      <rPr>
        <sz val="11"/>
        <rFont val="TH SarabunPSK"/>
        <family val="2"/>
      </rPr>
      <t xml:space="preserve">Ø </t>
    </r>
    <r>
      <rPr>
        <sz val="14"/>
        <rFont val="TH SarabunPSK"/>
        <family val="2"/>
      </rPr>
      <t xml:space="preserve">3.00 นิ้ว ชั้น 8.5 </t>
    </r>
  </si>
  <si>
    <r>
      <t xml:space="preserve">โครงการขยายเขตวางท่อประปาพีวีซี. ขนาด </t>
    </r>
    <r>
      <rPr>
        <sz val="11"/>
        <rFont val="TH SarabunPSK"/>
        <family val="2"/>
      </rPr>
      <t xml:space="preserve">Ø </t>
    </r>
    <r>
      <rPr>
        <sz val="14"/>
        <rFont val="TH SarabunPSK"/>
        <family val="2"/>
      </rPr>
      <t xml:space="preserve">2.00 นิ้ว ชั้น 8.5 </t>
    </r>
  </si>
  <si>
    <r>
      <t xml:space="preserve">โครงการขยายเขตวางท่อประปาพีวีซี. ขนาด </t>
    </r>
    <r>
      <rPr>
        <sz val="11"/>
        <rFont val="TH SarabunPSK"/>
        <family val="2"/>
      </rPr>
      <t xml:space="preserve">Ø </t>
    </r>
    <r>
      <rPr>
        <sz val="14"/>
        <rFont val="TH SarabunPSK"/>
        <family val="2"/>
      </rPr>
      <t xml:space="preserve">2.00 นิ้ว ชั้น 8.5  </t>
    </r>
  </si>
  <si>
    <r>
      <t xml:space="preserve">โครงการวางท่อประปาพีวีซี.ขนาด </t>
    </r>
    <r>
      <rPr>
        <sz val="11"/>
        <rFont val="TH SarabunPSK"/>
        <family val="2"/>
      </rPr>
      <t xml:space="preserve">Ø </t>
    </r>
    <r>
      <rPr>
        <sz val="14"/>
        <rFont val="TH SarabunPSK"/>
        <family val="2"/>
      </rPr>
      <t xml:space="preserve">2.00 นิ้ว ชั้น 8.5 ชนิดบานปลาย </t>
    </r>
  </si>
  <si>
    <t xml:space="preserve">โครงการขุดลอกสระน้ำหนองรี หมู่ที่ 2 บ้านวังโบสถ์  ขนาดปากกว้าง  </t>
  </si>
  <si>
    <r>
      <t xml:space="preserve">โครงการเจาะบ่อบาดาล Ø 6 นิ้ว พร้อมเครื่องสูบน้ำไฟฟ้า ขนาด 2 </t>
    </r>
    <r>
      <rPr>
        <sz val="11"/>
        <rFont val="TH SarabunPSK"/>
        <family val="2"/>
      </rPr>
      <t xml:space="preserve"> </t>
    </r>
    <r>
      <rPr>
        <sz val="14"/>
        <rFont val="TH SarabunPSK"/>
        <family val="2"/>
      </rPr>
      <t xml:space="preserve"> </t>
    </r>
  </si>
  <si>
    <t>ฎ.1202/2559</t>
  </si>
  <si>
    <t>ถังบรรจุน้ำพลาสติก ขนาด 1000 ลิตร จำนวน 787 ใบ</t>
  </si>
  <si>
    <t>โต๊ะประชุมหน้าโฟเมก้า จำนวน 20 ตัว ๆ ละ 2,200.00 บาท  (สป.)</t>
  </si>
  <si>
    <t>โต๊ะหน้าขาว จำนวน 10 ตัว ๆ ละ 2,000.00 บาท (สป.)</t>
  </si>
  <si>
    <t>โต๊ะหน้าขาว จำนวน 10 ตัว ๆ ละ 2,000.00 บาท  (สป.)</t>
  </si>
  <si>
    <t>โต๊ะ พร้อมเก้าอี้ จำนวน 9 ชุด ๆ ละ 3,200.00 บาท  (กศ.)</t>
  </si>
  <si>
    <t>โต๊ะ พร้อมเก้าอี้ จำนวน 4 ชุด ๆ ละ 3,200.00 บาท (กศ.)</t>
  </si>
  <si>
    <t>ครุภัณฑ์กีฬา</t>
  </si>
  <si>
    <t>ลู่วิ่งไฟฟ้า รุ่น V-T3100</t>
  </si>
  <si>
    <t>ลู่วิ่งไฟฟ้า รุ่น V-T1100</t>
  </si>
  <si>
    <t xml:space="preserve">โฮมยิม </t>
  </si>
  <si>
    <t>จักรยานเอนปั่น รุ่น V-R100A</t>
  </si>
  <si>
    <t>จักรยานนั่งปั่น รุ่น V-U 200A</t>
  </si>
  <si>
    <t>ชื่อ - สกุล ผู้ยืม</t>
  </si>
  <si>
    <t>โครงการที่ยืม</t>
  </si>
  <si>
    <t xml:space="preserve">หมายเหตุ 7 ลูกหนี้เงินทุนโครงการเศรษฐกิจชุมชน </t>
  </si>
  <si>
    <t>นายศักดา บุญทวี</t>
  </si>
  <si>
    <t>นางอำพร รุ่งทิน</t>
  </si>
  <si>
    <t>นายฉลอง อยู่โยง</t>
  </si>
  <si>
    <t>นางลักยม นาคดี</t>
  </si>
  <si>
    <t>ผู้เลี้ยงโคเนื้อ หมู่ที่ 7 บ้านหนองเหียง</t>
  </si>
  <si>
    <t>ผู้ปลูกพืชล้มลุก หมู่ที่ 6 บ้านหนองซอ</t>
  </si>
  <si>
    <t>ผู้เลี้ยงโคเนื้อ หมู่ที่ 10 บ้านหนองขอนใต้</t>
  </si>
  <si>
    <t>ผู้ปลูกสับปะรด หมู่ที่ 11 บ้านตอเกตุ</t>
  </si>
  <si>
    <t>นายมานัต  พูลเพิ่ม</t>
  </si>
  <si>
    <t>ผู้ปลูกสับปะรด หมู่ที่ 8 บ้านหนองเสือดำ</t>
  </si>
  <si>
    <t>นายสุพจน์ เหมือนอ่วม</t>
  </si>
  <si>
    <t>ผู้ปลูกพืชล้มลุก หมู่ที่ 13 บ้านโชคพัฒนา</t>
  </si>
  <si>
    <t>นางสาวอนุลักษณ์ ทองโสภา</t>
  </si>
  <si>
    <t>นางรัชริยา พรหมเชื้อ</t>
  </si>
  <si>
    <t xml:space="preserve">ผู้ปลูกสับปะรด หมู่ที่ 15 บ้านหนองขอนเหนือ </t>
  </si>
  <si>
    <t>ผู้ปลูกสับปะรด หมู่ที่ 2 บ้านวังโบสถ์</t>
  </si>
  <si>
    <t>นางจรรยา มูลมงคล</t>
  </si>
  <si>
    <t>ผู้เลี้ยงสุกร หมู่ที่ 9 บ้านขอนทอง</t>
  </si>
  <si>
    <t>ผู้ปลูกสับปะรด หมู่ที่ 14 บ้านหนองสมอ</t>
  </si>
  <si>
    <t>นางสาวพเยาว์ ตั้นไทย</t>
  </si>
  <si>
    <t>นางอุไร แม้นแสนแก้ว</t>
  </si>
  <si>
    <t>กลุ่มผู้ปลูกพืชล้มลุก หมู่ที่ 6 บ้านหนองซอ</t>
  </si>
  <si>
    <t>นางสาววราภรณ์ ปุยประเสริฐ</t>
  </si>
  <si>
    <t>ผู้ปลูกสับปะรด หมู่ที่ 13 บ้านโชคพัฒนา</t>
  </si>
  <si>
    <t>นายประเทือง ฤทธิ์มาก</t>
  </si>
  <si>
    <t>ผู้ปลูกสับปะรด หมู่ที่ 12 บ้านสามพันนาม</t>
  </si>
  <si>
    <t>นางจันทร์จิรา เจี้ยมดี</t>
  </si>
  <si>
    <t>ผู้ปลูกสับปะรด หมู่ที่ 4 บ้านหนองตะเภา</t>
  </si>
  <si>
    <t>นางสาวนภาพร พงษ์เสาร์</t>
  </si>
  <si>
    <t>ผู้ปลูกสับปะรด หมู่ที่ 16 บ้านหนองตาแวว</t>
  </si>
  <si>
    <t>นายสมโภชน์ จั่นทอง</t>
  </si>
  <si>
    <t>ผู้ปลูกสับปะรด หมู่ที่ 1 บ้านหนองขอน</t>
  </si>
  <si>
    <t>นางสาวสุทิน กล้าหาญ</t>
  </si>
  <si>
    <t>ผู้ปลูกพืชล้มลุก หมู่ที่ 3 บ้านหนองนกน้อย</t>
  </si>
  <si>
    <t xml:space="preserve">( นายทวีศักดิ์  อุดมวิชชากร )          ( นางจิราพร  รอดภัย )                     ( นายนาวิน มูลมงคล )           </t>
  </si>
  <si>
    <t xml:space="preserve">    ผู้อำนวยการกองคลัง      ปลัดองค์การบริหารส่วนตำบลหินเหล็กไฟ  นายกองค์การบริหารส่วนตำบลหินเหล็กไฟ</t>
  </si>
  <si>
    <t xml:space="preserve">             (นายทวีศักดิ์  อุดมวิชชากร)                   (นางจิราพร  รอดภัย)                             (นายนาวิน  มูลมงคล) </t>
  </si>
  <si>
    <t xml:space="preserve">                  ผู้อำนวยการกองคลัง         ปลัดองค์การบริหารส่วนตำบลหินเหล็กไฟ      นายกองค์การบริหารส่วนตำบลหินเหล็กไฟ</t>
  </si>
  <si>
    <t xml:space="preserve">          (นายทวีศักดิ์  อุดมวิชชากร)                  (นางจิราพร  รอดภัย)                             (นายนาวิน  มูลมงคล) </t>
  </si>
  <si>
    <t xml:space="preserve">               ผู้อำนวยการกองคลัง         ปลัดองค์การบริหารส่วนตำบลหินเหล็กไฟ      นายกองค์การบริหารส่วนตำบลหินเหล็กไฟ</t>
  </si>
  <si>
    <t xml:space="preserve">( นายทวีศักดิ์  อุดมวิชชากร )          ( นางจิราพร  รอดภัย )                         ( นายนาวิน มูลมงคล )   </t>
  </si>
  <si>
    <t xml:space="preserve">   ผู้อำนวยการกองคลัง       ปลัดองค์การบริหารส่วนตำบลหินเหล็กไฟ    นายกองค์การบริหารส่วนตำบลหินเหล็กไฟ</t>
  </si>
  <si>
    <t xml:space="preserve"> ขนาด 3 แรงม้า  หมู่ที่ 3 บ้านหนองนกน้อย</t>
  </si>
  <si>
    <t xml:space="preserve">ค่าจ้างเหมาติดตั้งเครื่องสูบน้ำไฟฟ้าแบบมอเตอร์จมใต้น้ำ    </t>
  </si>
  <si>
    <t>ขนาด 1.5 แรงม้า  ซอยฉ่ำชื่น หมู่ที่ 15 บ้านหนองขอนเหนือ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</si>
</sst>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[$-187041E]d\ mmmm\ yyyy;@"/>
    <numFmt numFmtId="189" formatCode="[$-107041E]d\ mmmm\ yyyy;@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2"/>
      <color theme="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u/>
      <sz val="16"/>
      <name val="TH SarabunPSK"/>
      <family val="2"/>
    </font>
    <font>
      <sz val="11"/>
      <name val="Tahoma"/>
      <family val="2"/>
      <charset val="222"/>
      <scheme val="minor"/>
    </font>
    <font>
      <sz val="14"/>
      <name val="TH SarabunIT๙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6"/>
      <color theme="1"/>
      <name val="Angsana New"/>
      <family val="1"/>
    </font>
    <font>
      <b/>
      <sz val="14"/>
      <color theme="1"/>
      <name val="Angsana New"/>
      <family val="1"/>
    </font>
    <font>
      <b/>
      <sz val="12"/>
      <color theme="1"/>
      <name val="Angsana New"/>
      <family val="1"/>
    </font>
    <font>
      <sz val="14"/>
      <color theme="1"/>
      <name val="Angsana New"/>
      <family val="1"/>
    </font>
    <font>
      <sz val="14"/>
      <color rgb="FFFF0000"/>
      <name val="Angsana New"/>
      <family val="1"/>
    </font>
    <font>
      <b/>
      <sz val="14"/>
      <color rgb="FFFF0000"/>
      <name val="Angsana New"/>
      <family val="1"/>
    </font>
    <font>
      <b/>
      <sz val="12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4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2" fillId="0" borderId="0" xfId="0" applyFont="1"/>
    <xf numFmtId="0" fontId="5" fillId="0" borderId="4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4" fillId="0" borderId="0" xfId="1" applyFont="1"/>
    <xf numFmtId="43" fontId="0" fillId="0" borderId="0" xfId="1" applyFont="1"/>
    <xf numFmtId="43" fontId="5" fillId="0" borderId="5" xfId="1" applyFont="1" applyBorder="1" applyAlignment="1">
      <alignment horizontal="center"/>
    </xf>
    <xf numFmtId="0" fontId="6" fillId="0" borderId="9" xfId="0" applyFont="1" applyBorder="1"/>
    <xf numFmtId="0" fontId="5" fillId="0" borderId="10" xfId="0" applyFont="1" applyBorder="1"/>
    <xf numFmtId="0" fontId="4" fillId="0" borderId="11" xfId="0" applyFont="1" applyBorder="1"/>
    <xf numFmtId="0" fontId="4" fillId="0" borderId="9" xfId="0" applyFont="1" applyBorder="1"/>
    <xf numFmtId="43" fontId="4" fillId="0" borderId="0" xfId="1" applyFont="1" applyBorder="1"/>
    <xf numFmtId="0" fontId="5" fillId="0" borderId="9" xfId="0" applyFont="1" applyBorder="1"/>
    <xf numFmtId="43" fontId="4" fillId="0" borderId="6" xfId="1" applyFont="1" applyBorder="1"/>
    <xf numFmtId="43" fontId="4" fillId="0" borderId="8" xfId="1" applyFont="1" applyBorder="1"/>
    <xf numFmtId="43" fontId="5" fillId="0" borderId="5" xfId="1" applyFont="1" applyBorder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left"/>
    </xf>
    <xf numFmtId="43" fontId="8" fillId="0" borderId="0" xfId="1" applyFont="1" applyAlignment="1">
      <alignment horizontal="center"/>
    </xf>
    <xf numFmtId="187" fontId="8" fillId="0" borderId="0" xfId="1" applyNumberFormat="1" applyFont="1" applyAlignment="1">
      <alignment horizontal="center"/>
    </xf>
    <xf numFmtId="43" fontId="8" fillId="0" borderId="0" xfId="1" applyFont="1"/>
    <xf numFmtId="0" fontId="4" fillId="0" borderId="5" xfId="0" applyFont="1" applyBorder="1"/>
    <xf numFmtId="0" fontId="5" fillId="0" borderId="5" xfId="0" applyFont="1" applyBorder="1"/>
    <xf numFmtId="0" fontId="8" fillId="0" borderId="0" xfId="0" applyFont="1" applyBorder="1"/>
    <xf numFmtId="43" fontId="8" fillId="0" borderId="0" xfId="1" applyFont="1" applyBorder="1" applyAlignment="1">
      <alignment horizontal="center"/>
    </xf>
    <xf numFmtId="43" fontId="8" fillId="0" borderId="0" xfId="1" applyFont="1" applyBorder="1"/>
    <xf numFmtId="187" fontId="8" fillId="0" borderId="0" xfId="1" applyNumberFormat="1" applyFont="1" applyBorder="1" applyAlignment="1">
      <alignment horizontal="center"/>
    </xf>
    <xf numFmtId="0" fontId="9" fillId="0" borderId="0" xfId="0" applyFont="1" applyBorder="1"/>
    <xf numFmtId="43" fontId="9" fillId="0" borderId="0" xfId="1" applyFont="1" applyBorder="1" applyAlignment="1">
      <alignment horizontal="center"/>
    </xf>
    <xf numFmtId="43" fontId="9" fillId="0" borderId="0" xfId="1" applyFont="1" applyBorder="1"/>
    <xf numFmtId="0" fontId="10" fillId="0" borderId="0" xfId="0" applyFont="1"/>
    <xf numFmtId="0" fontId="10" fillId="0" borderId="5" xfId="0" applyFont="1" applyBorder="1"/>
    <xf numFmtId="43" fontId="10" fillId="0" borderId="5" xfId="1" applyFont="1" applyBorder="1"/>
    <xf numFmtId="0" fontId="11" fillId="0" borderId="5" xfId="0" applyFont="1" applyBorder="1"/>
    <xf numFmtId="0" fontId="12" fillId="0" borderId="5" xfId="0" applyFont="1" applyBorder="1"/>
    <xf numFmtId="43" fontId="13" fillId="0" borderId="5" xfId="1" applyFont="1" applyBorder="1"/>
    <xf numFmtId="0" fontId="13" fillId="0" borderId="0" xfId="0" applyFont="1"/>
    <xf numFmtId="43" fontId="14" fillId="0" borderId="5" xfId="1" applyFont="1" applyBorder="1" applyAlignment="1"/>
    <xf numFmtId="43" fontId="8" fillId="0" borderId="0" xfId="1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10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6" xfId="0" applyFont="1" applyBorder="1"/>
    <xf numFmtId="0" fontId="4" fillId="0" borderId="8" xfId="0" applyFont="1" applyBorder="1"/>
    <xf numFmtId="0" fontId="5" fillId="0" borderId="17" xfId="0" applyFont="1" applyBorder="1"/>
    <xf numFmtId="43" fontId="5" fillId="0" borderId="0" xfId="1" applyFont="1" applyAlignment="1"/>
    <xf numFmtId="43" fontId="9" fillId="0" borderId="3" xfId="1" applyFont="1" applyBorder="1"/>
    <xf numFmtId="0" fontId="4" fillId="0" borderId="5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5" xfId="0" applyFont="1" applyBorder="1"/>
    <xf numFmtId="43" fontId="8" fillId="0" borderId="5" xfId="1" applyFont="1" applyBorder="1"/>
    <xf numFmtId="43" fontId="8" fillId="0" borderId="5" xfId="1" applyFont="1" applyBorder="1" applyAlignment="1"/>
    <xf numFmtId="43" fontId="5" fillId="0" borderId="5" xfId="0" applyNumberFormat="1" applyFont="1" applyBorder="1"/>
    <xf numFmtId="43" fontId="9" fillId="0" borderId="5" xfId="1" applyFont="1" applyBorder="1" applyAlignment="1"/>
    <xf numFmtId="43" fontId="9" fillId="0" borderId="5" xfId="1" applyFont="1" applyBorder="1"/>
    <xf numFmtId="0" fontId="11" fillId="0" borderId="5" xfId="0" applyFont="1" applyBorder="1" applyAlignment="1">
      <alignment horizontal="center"/>
    </xf>
    <xf numFmtId="15" fontId="11" fillId="0" borderId="5" xfId="0" applyNumberFormat="1" applyFont="1" applyBorder="1" applyAlignment="1">
      <alignment horizontal="center"/>
    </xf>
    <xf numFmtId="43" fontId="11" fillId="0" borderId="5" xfId="1" applyFont="1" applyBorder="1"/>
    <xf numFmtId="43" fontId="16" fillId="0" borderId="5" xfId="1" applyFont="1" applyBorder="1"/>
    <xf numFmtId="43" fontId="15" fillId="0" borderId="18" xfId="1" applyFont="1" applyBorder="1"/>
    <xf numFmtId="43" fontId="15" fillId="0" borderId="5" xfId="1" applyFont="1" applyBorder="1" applyAlignment="1">
      <alignment horizontal="center" vertical="center"/>
    </xf>
    <xf numFmtId="43" fontId="4" fillId="0" borderId="5" xfId="1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43" fontId="15" fillId="0" borderId="5" xfId="1" applyFont="1" applyBorder="1"/>
    <xf numFmtId="43" fontId="11" fillId="0" borderId="7" xfId="1" applyFont="1" applyBorder="1"/>
    <xf numFmtId="0" fontId="15" fillId="0" borderId="8" xfId="0" applyFont="1" applyBorder="1" applyAlignment="1">
      <alignment horizontal="center"/>
    </xf>
    <xf numFmtId="43" fontId="15" fillId="0" borderId="8" xfId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15" fontId="15" fillId="0" borderId="7" xfId="1" applyNumberFormat="1" applyFont="1" applyBorder="1" applyAlignment="1">
      <alignment horizontal="center"/>
    </xf>
    <xf numFmtId="0" fontId="15" fillId="0" borderId="5" xfId="0" applyFont="1" applyBorder="1"/>
    <xf numFmtId="0" fontId="15" fillId="0" borderId="5" xfId="0" applyFont="1" applyBorder="1" applyAlignment="1">
      <alignment horizontal="right"/>
    </xf>
    <xf numFmtId="0" fontId="17" fillId="0" borderId="5" xfId="0" applyFont="1" applyBorder="1"/>
    <xf numFmtId="0" fontId="11" fillId="0" borderId="0" xfId="0" applyFont="1"/>
    <xf numFmtId="43" fontId="11" fillId="0" borderId="14" xfId="1" applyFont="1" applyBorder="1" applyAlignment="1">
      <alignment horizontal="center"/>
    </xf>
    <xf numFmtId="43" fontId="11" fillId="0" borderId="7" xfId="1" applyFont="1" applyBorder="1" applyAlignment="1">
      <alignment horizontal="center"/>
    </xf>
    <xf numFmtId="43" fontId="11" fillId="0" borderId="14" xfId="1" applyFont="1" applyBorder="1"/>
    <xf numFmtId="43" fontId="11" fillId="0" borderId="1" xfId="1" applyFont="1" applyBorder="1"/>
    <xf numFmtId="0" fontId="15" fillId="0" borderId="12" xfId="0" applyFont="1" applyBorder="1" applyAlignment="1">
      <alignment horizontal="center"/>
    </xf>
    <xf numFmtId="15" fontId="15" fillId="0" borderId="1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0" xfId="0" applyFont="1" applyAlignment="1"/>
    <xf numFmtId="0" fontId="5" fillId="0" borderId="5" xfId="0" applyFont="1" applyBorder="1" applyAlignment="1">
      <alignment horizontal="right"/>
    </xf>
    <xf numFmtId="0" fontId="18" fillId="0" borderId="0" xfId="0" applyFont="1"/>
    <xf numFmtId="43" fontId="9" fillId="0" borderId="0" xfId="1" applyFont="1"/>
    <xf numFmtId="43" fontId="9" fillId="0" borderId="0" xfId="1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0" xfId="0" applyFont="1" applyAlignment="1"/>
    <xf numFmtId="43" fontId="8" fillId="0" borderId="0" xfId="1" applyFont="1" applyBorder="1" applyAlignment="1"/>
    <xf numFmtId="43" fontId="9" fillId="0" borderId="4" xfId="1" applyFont="1" applyBorder="1" applyAlignment="1"/>
    <xf numFmtId="0" fontId="9" fillId="0" borderId="0" xfId="0" applyFont="1" applyAlignment="1"/>
    <xf numFmtId="43" fontId="8" fillId="0" borderId="0" xfId="1" applyFont="1" applyAlignment="1"/>
    <xf numFmtId="43" fontId="9" fillId="0" borderId="0" xfId="1" applyFont="1" applyBorder="1" applyAlignment="1"/>
    <xf numFmtId="43" fontId="9" fillId="0" borderId="0" xfId="1" applyFont="1" applyAlignment="1">
      <alignment horizontal="right"/>
    </xf>
    <xf numFmtId="43" fontId="9" fillId="0" borderId="4" xfId="1" applyFont="1" applyBorder="1"/>
    <xf numFmtId="0" fontId="19" fillId="0" borderId="0" xfId="0" applyFont="1"/>
    <xf numFmtId="0" fontId="14" fillId="0" borderId="5" xfId="0" applyFont="1" applyBorder="1"/>
    <xf numFmtId="0" fontId="20" fillId="0" borderId="0" xfId="0" applyFont="1"/>
    <xf numFmtId="43" fontId="14" fillId="0" borderId="5" xfId="1" applyFont="1" applyBorder="1"/>
    <xf numFmtId="0" fontId="14" fillId="0" borderId="0" xfId="0" applyFont="1"/>
    <xf numFmtId="43" fontId="14" fillId="0" borderId="0" xfId="1" applyFont="1"/>
    <xf numFmtId="0" fontId="21" fillId="0" borderId="0" xfId="0" applyFont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43" fontId="8" fillId="0" borderId="1" xfId="1" applyFont="1" applyBorder="1"/>
    <xf numFmtId="0" fontId="8" fillId="0" borderId="0" xfId="0" applyFont="1" applyAlignment="1">
      <alignment horizontal="center"/>
    </xf>
    <xf numFmtId="0" fontId="22" fillId="0" borderId="0" xfId="0" applyFont="1"/>
    <xf numFmtId="43" fontId="22" fillId="0" borderId="0" xfId="1" applyFont="1"/>
    <xf numFmtId="43" fontId="19" fillId="0" borderId="0" xfId="1" applyFont="1"/>
    <xf numFmtId="43" fontId="9" fillId="0" borderId="0" xfId="1" applyFont="1" applyAlignment="1">
      <alignment horizontal="center"/>
    </xf>
    <xf numFmtId="0" fontId="9" fillId="0" borderId="0" xfId="0" applyFont="1"/>
    <xf numFmtId="43" fontId="8" fillId="0" borderId="4" xfId="1" applyFont="1" applyBorder="1"/>
    <xf numFmtId="0" fontId="1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left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43" fontId="15" fillId="0" borderId="10" xfId="1" applyFont="1" applyBorder="1" applyAlignment="1">
      <alignment horizontal="center"/>
    </xf>
    <xf numFmtId="43" fontId="15" fillId="0" borderId="6" xfId="1" applyFont="1" applyBorder="1" applyAlignment="1">
      <alignment horizontal="center"/>
    </xf>
    <xf numFmtId="43" fontId="15" fillId="0" borderId="11" xfId="1" applyFont="1" applyBorder="1" applyAlignment="1">
      <alignment horizontal="center"/>
    </xf>
    <xf numFmtId="43" fontId="15" fillId="0" borderId="7" xfId="1" applyFont="1" applyBorder="1" applyAlignment="1">
      <alignment horizontal="center"/>
    </xf>
    <xf numFmtId="43" fontId="15" fillId="0" borderId="1" xfId="1" applyFont="1" applyBorder="1" applyAlignment="1">
      <alignment horizontal="center"/>
    </xf>
    <xf numFmtId="43" fontId="9" fillId="0" borderId="2" xfId="1" applyFont="1" applyBorder="1"/>
    <xf numFmtId="0" fontId="9" fillId="0" borderId="0" xfId="0" applyFont="1" applyAlignment="1">
      <alignment horizontal="center"/>
    </xf>
    <xf numFmtId="43" fontId="23" fillId="0" borderId="20" xfId="1" applyFont="1" applyBorder="1" applyAlignment="1">
      <alignment horizontal="center" vertical="top"/>
    </xf>
    <xf numFmtId="43" fontId="23" fillId="0" borderId="27" xfId="1" applyFont="1" applyBorder="1" applyAlignment="1">
      <alignment horizontal="center" vertical="top"/>
    </xf>
    <xf numFmtId="43" fontId="24" fillId="0" borderId="30" xfId="1" applyFont="1" applyBorder="1" applyAlignment="1">
      <alignment vertical="top"/>
    </xf>
    <xf numFmtId="43" fontId="25" fillId="0" borderId="24" xfId="1" applyFont="1" applyBorder="1" applyAlignment="1">
      <alignment vertical="top"/>
    </xf>
    <xf numFmtId="0" fontId="26" fillId="0" borderId="7" xfId="0" applyFont="1" applyBorder="1" applyAlignment="1">
      <alignment horizontal="center"/>
    </xf>
    <xf numFmtId="49" fontId="26" fillId="0" borderId="7" xfId="0" applyNumberFormat="1" applyFont="1" applyBorder="1" applyAlignment="1">
      <alignment horizontal="center"/>
    </xf>
    <xf numFmtId="49" fontId="26" fillId="0" borderId="7" xfId="0" applyNumberFormat="1" applyFont="1" applyBorder="1"/>
    <xf numFmtId="0" fontId="26" fillId="0" borderId="7" xfId="0" quotePrefix="1" applyNumberFormat="1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7" xfId="0" applyFont="1" applyBorder="1"/>
    <xf numFmtId="43" fontId="26" fillId="0" borderId="7" xfId="1" applyFont="1" applyBorder="1"/>
    <xf numFmtId="43" fontId="26" fillId="0" borderId="7" xfId="1" quotePrefix="1" applyFont="1" applyBorder="1" applyAlignment="1">
      <alignment horizontal="center"/>
    </xf>
    <xf numFmtId="43" fontId="25" fillId="0" borderId="7" xfId="1" applyFont="1" applyBorder="1" applyAlignment="1">
      <alignment vertical="top"/>
    </xf>
    <xf numFmtId="0" fontId="0" fillId="0" borderId="7" xfId="0" applyBorder="1" applyAlignment="1">
      <alignment horizontal="center"/>
    </xf>
    <xf numFmtId="0" fontId="26" fillId="0" borderId="5" xfId="0" applyFont="1" applyBorder="1" applyAlignment="1">
      <alignment horizontal="center"/>
    </xf>
    <xf numFmtId="49" fontId="26" fillId="0" borderId="5" xfId="0" applyNumberFormat="1" applyFont="1" applyBorder="1" applyAlignment="1">
      <alignment horizontal="center"/>
    </xf>
    <xf numFmtId="49" fontId="26" fillId="0" borderId="5" xfId="0" applyNumberFormat="1" applyFont="1" applyBorder="1"/>
    <xf numFmtId="0" fontId="26" fillId="0" borderId="5" xfId="0" quotePrefix="1" applyNumberFormat="1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0" fontId="26" fillId="0" borderId="5" xfId="0" applyFont="1" applyBorder="1"/>
    <xf numFmtId="43" fontId="26" fillId="0" borderId="5" xfId="1" applyFont="1" applyBorder="1"/>
    <xf numFmtId="43" fontId="27" fillId="0" borderId="5" xfId="1" applyFont="1" applyBorder="1"/>
    <xf numFmtId="43" fontId="26" fillId="0" borderId="5" xfId="1" applyFont="1" applyBorder="1" applyAlignment="1">
      <alignment horizontal="center"/>
    </xf>
    <xf numFmtId="43" fontId="25" fillId="0" borderId="5" xfId="1" applyFont="1" applyBorder="1" applyAlignment="1">
      <alignment vertical="top"/>
    </xf>
    <xf numFmtId="0" fontId="0" fillId="0" borderId="5" xfId="0" applyBorder="1" applyAlignment="1">
      <alignment horizontal="center"/>
    </xf>
    <xf numFmtId="0" fontId="26" fillId="0" borderId="7" xfId="0" applyNumberFormat="1" applyFont="1" applyBorder="1" applyAlignment="1">
      <alignment horizontal="left"/>
    </xf>
    <xf numFmtId="0" fontId="26" fillId="0" borderId="5" xfId="0" applyNumberFormat="1" applyFont="1" applyBorder="1" applyAlignment="1">
      <alignment horizontal="left"/>
    </xf>
    <xf numFmtId="0" fontId="28" fillId="0" borderId="0" xfId="0" applyFont="1" applyAlignment="1">
      <alignment horizontal="center"/>
    </xf>
    <xf numFmtId="49" fontId="28" fillId="0" borderId="0" xfId="0" applyNumberFormat="1" applyFont="1" applyAlignment="1">
      <alignment horizontal="center"/>
    </xf>
    <xf numFmtId="49" fontId="28" fillId="0" borderId="0" xfId="0" applyNumberFormat="1" applyFont="1"/>
    <xf numFmtId="0" fontId="28" fillId="0" borderId="0" xfId="0" applyNumberFormat="1" applyFont="1"/>
    <xf numFmtId="43" fontId="28" fillId="0" borderId="0" xfId="1" applyFont="1" applyBorder="1"/>
    <xf numFmtId="0" fontId="28" fillId="0" borderId="0" xfId="0" applyFont="1"/>
    <xf numFmtId="43" fontId="28" fillId="0" borderId="2" xfId="0" applyNumberFormat="1" applyFont="1" applyBorder="1"/>
    <xf numFmtId="43" fontId="28" fillId="0" borderId="2" xfId="1" applyFont="1" applyBorder="1"/>
    <xf numFmtId="0" fontId="26" fillId="0" borderId="0" xfId="0" applyFont="1"/>
    <xf numFmtId="0" fontId="2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43" fontId="9" fillId="0" borderId="11" xfId="1" applyFont="1" applyBorder="1" applyAlignment="1">
      <alignment horizontal="center"/>
    </xf>
    <xf numFmtId="43" fontId="9" fillId="0" borderId="6" xfId="1" applyFont="1" applyBorder="1" applyAlignment="1">
      <alignment horizontal="center"/>
    </xf>
    <xf numFmtId="43" fontId="9" fillId="0" borderId="12" xfId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43" fontId="9" fillId="0" borderId="7" xfId="1" applyFont="1" applyBorder="1" applyAlignment="1">
      <alignment horizontal="center"/>
    </xf>
    <xf numFmtId="43" fontId="9" fillId="0" borderId="15" xfId="1" applyFont="1" applyBorder="1" applyAlignment="1">
      <alignment horizontal="center"/>
    </xf>
    <xf numFmtId="0" fontId="14" fillId="0" borderId="10" xfId="0" applyFont="1" applyBorder="1"/>
    <xf numFmtId="0" fontId="14" fillId="0" borderId="6" xfId="0" applyFont="1" applyBorder="1"/>
    <xf numFmtId="0" fontId="14" fillId="0" borderId="11" xfId="0" applyFont="1" applyBorder="1"/>
    <xf numFmtId="43" fontId="14" fillId="0" borderId="6" xfId="1" applyFont="1" applyBorder="1"/>
    <xf numFmtId="43" fontId="14" fillId="0" borderId="11" xfId="1" applyFont="1" applyBorder="1"/>
    <xf numFmtId="0" fontId="14" fillId="0" borderId="9" xfId="0" applyFont="1" applyBorder="1"/>
    <xf numFmtId="0" fontId="14" fillId="0" borderId="8" xfId="0" applyFont="1" applyBorder="1"/>
    <xf numFmtId="43" fontId="14" fillId="0" borderId="8" xfId="1" applyFont="1" applyBorder="1"/>
    <xf numFmtId="43" fontId="14" fillId="0" borderId="0" xfId="1" applyFont="1" applyBorder="1"/>
    <xf numFmtId="0" fontId="14" fillId="0" borderId="0" xfId="0" applyFont="1" applyBorder="1"/>
    <xf numFmtId="0" fontId="14" fillId="0" borderId="14" xfId="0" applyFont="1" applyBorder="1"/>
    <xf numFmtId="0" fontId="14" fillId="0" borderId="7" xfId="0" applyFont="1" applyBorder="1"/>
    <xf numFmtId="0" fontId="14" fillId="0" borderId="1" xfId="0" applyFont="1" applyBorder="1"/>
    <xf numFmtId="43" fontId="14" fillId="0" borderId="7" xfId="1" applyFont="1" applyBorder="1"/>
    <xf numFmtId="43" fontId="14" fillId="0" borderId="1" xfId="1" applyFont="1" applyBorder="1"/>
    <xf numFmtId="43" fontId="21" fillId="0" borderId="5" xfId="1" applyFont="1" applyBorder="1"/>
    <xf numFmtId="43" fontId="21" fillId="0" borderId="4" xfId="1" applyFont="1" applyBorder="1"/>
    <xf numFmtId="0" fontId="21" fillId="0" borderId="5" xfId="0" applyFont="1" applyBorder="1" applyAlignment="1">
      <alignment horizontal="center"/>
    </xf>
    <xf numFmtId="43" fontId="21" fillId="0" borderId="5" xfId="1" applyFont="1" applyBorder="1" applyAlignment="1">
      <alignment horizontal="center"/>
    </xf>
    <xf numFmtId="0" fontId="14" fillId="0" borderId="4" xfId="0" applyFont="1" applyBorder="1"/>
    <xf numFmtId="0" fontId="20" fillId="0" borderId="5" xfId="0" applyFont="1" applyBorder="1"/>
    <xf numFmtId="0" fontId="14" fillId="0" borderId="17" xfId="0" applyFont="1" applyBorder="1"/>
    <xf numFmtId="0" fontId="20" fillId="0" borderId="17" xfId="0" applyFont="1" applyBorder="1"/>
    <xf numFmtId="0" fontId="21" fillId="0" borderId="0" xfId="0" applyFont="1" applyBorder="1" applyAlignment="1">
      <alignment horizontal="center"/>
    </xf>
    <xf numFmtId="43" fontId="21" fillId="0" borderId="0" xfId="1" applyFont="1" applyBorder="1"/>
    <xf numFmtId="0" fontId="22" fillId="0" borderId="5" xfId="0" applyFont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43" fontId="9" fillId="0" borderId="5" xfId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5" xfId="0" applyFont="1" applyBorder="1"/>
    <xf numFmtId="0" fontId="4" fillId="0" borderId="0" xfId="0" applyFont="1" applyAlignment="1">
      <alignment horizontal="center"/>
    </xf>
    <xf numFmtId="43" fontId="5" fillId="0" borderId="8" xfId="1" applyFont="1" applyBorder="1"/>
    <xf numFmtId="0" fontId="16" fillId="0" borderId="5" xfId="0" applyFont="1" applyBorder="1"/>
    <xf numFmtId="43" fontId="15" fillId="0" borderId="5" xfId="1" applyFont="1" applyBorder="1" applyAlignment="1">
      <alignment horizontal="center" vertical="center"/>
    </xf>
    <xf numFmtId="43" fontId="15" fillId="0" borderId="5" xfId="0" applyNumberFormat="1" applyFont="1" applyBorder="1"/>
    <xf numFmtId="43" fontId="29" fillId="0" borderId="5" xfId="1" applyFont="1" applyBorder="1"/>
    <xf numFmtId="15" fontId="11" fillId="0" borderId="5" xfId="0" applyNumberFormat="1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4" fillId="0" borderId="7" xfId="0" applyFont="1" applyBorder="1"/>
    <xf numFmtId="0" fontId="4" fillId="0" borderId="7" xfId="0" applyFont="1" applyBorder="1" applyAlignment="1">
      <alignment horizontal="left"/>
    </xf>
    <xf numFmtId="43" fontId="4" fillId="0" borderId="7" xfId="1" applyFont="1" applyBorder="1"/>
    <xf numFmtId="43" fontId="4" fillId="0" borderId="5" xfId="1" applyFont="1" applyBorder="1"/>
    <xf numFmtId="0" fontId="5" fillId="0" borderId="5" xfId="0" applyFont="1" applyBorder="1" applyAlignment="1">
      <alignment horizontal="center"/>
    </xf>
    <xf numFmtId="43" fontId="19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43" fontId="15" fillId="0" borderId="16" xfId="1" applyFont="1" applyBorder="1" applyAlignment="1">
      <alignment horizontal="center"/>
    </xf>
    <xf numFmtId="43" fontId="15" fillId="0" borderId="4" xfId="1" applyFont="1" applyBorder="1" applyAlignment="1">
      <alignment horizontal="center"/>
    </xf>
    <xf numFmtId="43" fontId="15" fillId="0" borderId="17" xfId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43" fontId="15" fillId="0" borderId="5" xfId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43" fontId="28" fillId="0" borderId="0" xfId="0" applyNumberFormat="1" applyFont="1" applyAlignment="1">
      <alignment horizontal="center"/>
    </xf>
    <xf numFmtId="0" fontId="23" fillId="0" borderId="20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189" fontId="23" fillId="0" borderId="21" xfId="0" applyNumberFormat="1" applyFont="1" applyBorder="1" applyAlignment="1">
      <alignment horizontal="center" vertical="top"/>
    </xf>
    <xf numFmtId="189" fontId="23" fillId="0" borderId="22" xfId="0" applyNumberFormat="1" applyFont="1" applyBorder="1" applyAlignment="1">
      <alignment horizontal="center" vertical="top"/>
    </xf>
    <xf numFmtId="189" fontId="23" fillId="0" borderId="23" xfId="0" applyNumberFormat="1" applyFont="1" applyBorder="1" applyAlignment="1">
      <alignment horizontal="center" vertical="top"/>
    </xf>
    <xf numFmtId="0" fontId="23" fillId="0" borderId="24" xfId="0" applyFont="1" applyBorder="1" applyAlignment="1">
      <alignment horizontal="center" vertical="top"/>
    </xf>
    <xf numFmtId="0" fontId="23" fillId="0" borderId="25" xfId="0" applyFont="1" applyBorder="1" applyAlignment="1">
      <alignment horizontal="center" vertical="top"/>
    </xf>
    <xf numFmtId="0" fontId="23" fillId="0" borderId="26" xfId="0" applyFont="1" applyBorder="1" applyAlignment="1">
      <alignment horizontal="center" vertical="top"/>
    </xf>
    <xf numFmtId="189" fontId="23" fillId="0" borderId="28" xfId="0" applyNumberFormat="1" applyFont="1" applyBorder="1" applyAlignment="1">
      <alignment horizontal="center"/>
    </xf>
    <xf numFmtId="189" fontId="23" fillId="0" borderId="19" xfId="0" applyNumberFormat="1" applyFont="1" applyBorder="1" applyAlignment="1">
      <alignment horizontal="center"/>
    </xf>
    <xf numFmtId="189" fontId="23" fillId="0" borderId="29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19" xfId="0" applyFont="1" applyBorder="1" applyAlignment="1">
      <alignment horizontal="center"/>
    </xf>
    <xf numFmtId="49" fontId="23" fillId="0" borderId="20" xfId="0" applyNumberFormat="1" applyFont="1" applyBorder="1" applyAlignment="1">
      <alignment horizontal="center" vertical="center"/>
    </xf>
    <xf numFmtId="49" fontId="23" fillId="0" borderId="27" xfId="0" applyNumberFormat="1" applyFont="1" applyBorder="1" applyAlignment="1">
      <alignment horizontal="center" vertical="center"/>
    </xf>
    <xf numFmtId="188" fontId="23" fillId="0" borderId="21" xfId="0" applyNumberFormat="1" applyFont="1" applyBorder="1" applyAlignment="1">
      <alignment horizontal="center" vertical="center"/>
    </xf>
    <xf numFmtId="188" fontId="23" fillId="0" borderId="22" xfId="0" applyNumberFormat="1" applyFont="1" applyBorder="1" applyAlignment="1">
      <alignment horizontal="center" vertical="center"/>
    </xf>
    <xf numFmtId="188" fontId="23" fillId="0" borderId="23" xfId="0" applyNumberFormat="1" applyFont="1" applyBorder="1" applyAlignment="1">
      <alignment horizontal="center" vertical="center"/>
    </xf>
    <xf numFmtId="188" fontId="23" fillId="0" borderId="28" xfId="0" applyNumberFormat="1" applyFont="1" applyBorder="1" applyAlignment="1">
      <alignment horizontal="center" vertical="center"/>
    </xf>
    <xf numFmtId="188" fontId="23" fillId="0" borderId="19" xfId="0" applyNumberFormat="1" applyFont="1" applyBorder="1" applyAlignment="1">
      <alignment horizontal="center" vertical="center"/>
    </xf>
    <xf numFmtId="188" fontId="23" fillId="0" borderId="29" xfId="0" applyNumberFormat="1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43" fontId="24" fillId="0" borderId="20" xfId="1" applyFont="1" applyBorder="1" applyAlignment="1">
      <alignment horizontal="center" vertical="center"/>
    </xf>
    <xf numFmtId="43" fontId="24" fillId="0" borderId="27" xfId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16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84"/>
  <sheetViews>
    <sheetView workbookViewId="0">
      <selection activeCell="C35" sqref="C35"/>
    </sheetView>
  </sheetViews>
  <sheetFormatPr defaultRowHeight="14.25" x14ac:dyDescent="0.2"/>
  <cols>
    <col min="1" max="1" width="19.125" style="116" customWidth="1"/>
    <col min="2" max="2" width="14.5" style="116" customWidth="1"/>
    <col min="3" max="3" width="33.5" style="116" customWidth="1"/>
    <col min="4" max="4" width="8.375" style="133" customWidth="1"/>
    <col min="5" max="5" width="17.875" style="129" customWidth="1"/>
    <col min="6" max="9" width="9" style="116"/>
  </cols>
  <sheetData>
    <row r="1" spans="1:9" s="2" customFormat="1" ht="24" x14ac:dyDescent="0.55000000000000004">
      <c r="A1" s="244" t="s">
        <v>0</v>
      </c>
      <c r="B1" s="244"/>
      <c r="C1" s="244"/>
      <c r="D1" s="244"/>
      <c r="E1" s="244"/>
      <c r="F1" s="32"/>
      <c r="G1" s="32"/>
      <c r="H1" s="32"/>
      <c r="I1" s="32"/>
    </row>
    <row r="2" spans="1:9" s="2" customFormat="1" ht="24" x14ac:dyDescent="0.55000000000000004">
      <c r="A2" s="244" t="s">
        <v>1</v>
      </c>
      <c r="B2" s="244"/>
      <c r="C2" s="244"/>
      <c r="D2" s="244"/>
      <c r="E2" s="244"/>
      <c r="F2" s="32"/>
      <c r="G2" s="32"/>
      <c r="H2" s="32"/>
      <c r="I2" s="32"/>
    </row>
    <row r="3" spans="1:9" s="2" customFormat="1" ht="24" x14ac:dyDescent="0.55000000000000004">
      <c r="A3" s="244" t="s">
        <v>537</v>
      </c>
      <c r="B3" s="244"/>
      <c r="C3" s="244"/>
      <c r="D3" s="244"/>
      <c r="E3" s="244"/>
      <c r="F3" s="32"/>
      <c r="G3" s="32"/>
      <c r="H3" s="32"/>
      <c r="I3" s="32"/>
    </row>
    <row r="4" spans="1:9" s="2" customFormat="1" ht="24" x14ac:dyDescent="0.55000000000000004">
      <c r="A4" s="183"/>
      <c r="B4" s="183"/>
      <c r="C4" s="183"/>
      <c r="D4" s="183" t="s">
        <v>5</v>
      </c>
      <c r="E4" s="130"/>
      <c r="F4" s="32"/>
      <c r="G4" s="32"/>
      <c r="H4" s="32"/>
      <c r="I4" s="32"/>
    </row>
    <row r="5" spans="1:9" s="2" customFormat="1" ht="24.75" thickBot="1" x14ac:dyDescent="0.6">
      <c r="A5" s="245" t="s">
        <v>2</v>
      </c>
      <c r="B5" s="245"/>
      <c r="C5" s="32"/>
      <c r="D5" s="126">
        <v>2</v>
      </c>
      <c r="E5" s="144">
        <v>73494525.400000006</v>
      </c>
      <c r="F5" s="32"/>
      <c r="G5" s="32"/>
      <c r="H5" s="32"/>
      <c r="I5" s="32"/>
    </row>
    <row r="6" spans="1:9" s="2" customFormat="1" ht="24.75" thickTop="1" x14ac:dyDescent="0.55000000000000004">
      <c r="A6" s="131" t="s">
        <v>3</v>
      </c>
      <c r="B6" s="32"/>
      <c r="C6" s="32"/>
      <c r="D6" s="126"/>
      <c r="E6" s="36"/>
      <c r="F6" s="32"/>
      <c r="G6" s="32"/>
      <c r="H6" s="32"/>
      <c r="I6" s="32"/>
    </row>
    <row r="7" spans="1:9" s="2" customFormat="1" ht="24" x14ac:dyDescent="0.55000000000000004">
      <c r="A7" s="32"/>
      <c r="B7" s="131" t="s">
        <v>4</v>
      </c>
      <c r="C7" s="32"/>
      <c r="D7" s="126"/>
      <c r="E7" s="36"/>
      <c r="F7" s="32"/>
      <c r="G7" s="32"/>
      <c r="H7" s="32"/>
      <c r="I7" s="32"/>
    </row>
    <row r="8" spans="1:9" s="2" customFormat="1" ht="24" x14ac:dyDescent="0.55000000000000004">
      <c r="A8" s="32"/>
      <c r="B8" s="32"/>
      <c r="C8" s="32" t="s">
        <v>6</v>
      </c>
      <c r="D8" s="126">
        <v>3</v>
      </c>
      <c r="E8" s="36">
        <v>57460206.479999997</v>
      </c>
      <c r="F8" s="32"/>
      <c r="G8" s="32"/>
      <c r="H8" s="32"/>
      <c r="I8" s="32"/>
    </row>
    <row r="9" spans="1:9" s="2" customFormat="1" ht="24" x14ac:dyDescent="0.55000000000000004">
      <c r="A9" s="32"/>
      <c r="B9" s="32"/>
      <c r="C9" s="32" t="s">
        <v>7</v>
      </c>
      <c r="D9" s="126" t="s">
        <v>37</v>
      </c>
      <c r="E9" s="36">
        <v>0</v>
      </c>
      <c r="F9" s="32"/>
      <c r="G9" s="32"/>
      <c r="H9" s="32"/>
      <c r="I9" s="32"/>
    </row>
    <row r="10" spans="1:9" s="2" customFormat="1" ht="24" x14ac:dyDescent="0.55000000000000004">
      <c r="A10" s="32"/>
      <c r="B10" s="32"/>
      <c r="C10" s="32" t="s">
        <v>8</v>
      </c>
      <c r="D10" s="126"/>
      <c r="E10" s="36">
        <v>0</v>
      </c>
      <c r="F10" s="32"/>
      <c r="G10" s="32"/>
      <c r="H10" s="32"/>
      <c r="I10" s="32"/>
    </row>
    <row r="11" spans="1:9" s="2" customFormat="1" ht="24" x14ac:dyDescent="0.55000000000000004">
      <c r="A11" s="32"/>
      <c r="B11" s="32"/>
      <c r="C11" s="32" t="s">
        <v>9</v>
      </c>
      <c r="D11" s="126"/>
      <c r="E11" s="36">
        <v>0</v>
      </c>
      <c r="F11" s="32"/>
      <c r="G11" s="32"/>
      <c r="H11" s="32"/>
      <c r="I11" s="32"/>
    </row>
    <row r="12" spans="1:9" s="2" customFormat="1" ht="24" x14ac:dyDescent="0.55000000000000004">
      <c r="A12" s="32"/>
      <c r="B12" s="32"/>
      <c r="C12" s="32" t="s">
        <v>10</v>
      </c>
      <c r="D12" s="126">
        <v>4</v>
      </c>
      <c r="E12" s="36">
        <v>0</v>
      </c>
      <c r="F12" s="32"/>
      <c r="G12" s="32"/>
      <c r="H12" s="32"/>
      <c r="I12" s="32"/>
    </row>
    <row r="13" spans="1:9" s="2" customFormat="1" ht="24" x14ac:dyDescent="0.55000000000000004">
      <c r="A13" s="32"/>
      <c r="B13" s="32"/>
      <c r="C13" s="32" t="s">
        <v>11</v>
      </c>
      <c r="D13" s="126">
        <v>5</v>
      </c>
      <c r="E13" s="36">
        <v>386595.58</v>
      </c>
      <c r="F13" s="32"/>
      <c r="G13" s="32"/>
      <c r="H13" s="32"/>
      <c r="I13" s="32"/>
    </row>
    <row r="14" spans="1:9" s="2" customFormat="1" ht="24" x14ac:dyDescent="0.55000000000000004">
      <c r="A14" s="32"/>
      <c r="B14" s="32"/>
      <c r="C14" s="32" t="s">
        <v>12</v>
      </c>
      <c r="D14" s="126">
        <v>6</v>
      </c>
      <c r="E14" s="36">
        <v>0</v>
      </c>
      <c r="F14" s="32"/>
      <c r="G14" s="32"/>
      <c r="H14" s="32"/>
      <c r="I14" s="32"/>
    </row>
    <row r="15" spans="1:9" s="2" customFormat="1" ht="24" x14ac:dyDescent="0.55000000000000004">
      <c r="A15" s="32"/>
      <c r="B15" s="32"/>
      <c r="C15" s="32" t="s">
        <v>13</v>
      </c>
      <c r="D15" s="126">
        <v>7</v>
      </c>
      <c r="E15" s="36">
        <v>1427845</v>
      </c>
      <c r="F15" s="32"/>
      <c r="G15" s="32"/>
      <c r="H15" s="32"/>
      <c r="I15" s="32"/>
    </row>
    <row r="16" spans="1:9" s="2" customFormat="1" ht="24" x14ac:dyDescent="0.55000000000000004">
      <c r="A16" s="32"/>
      <c r="B16" s="32"/>
      <c r="C16" s="32" t="s">
        <v>14</v>
      </c>
      <c r="D16" s="126"/>
      <c r="E16" s="36">
        <v>0</v>
      </c>
      <c r="F16" s="32"/>
      <c r="G16" s="32"/>
      <c r="H16" s="32"/>
      <c r="I16" s="32"/>
    </row>
    <row r="17" spans="1:9" s="2" customFormat="1" ht="24" x14ac:dyDescent="0.55000000000000004">
      <c r="A17" s="32"/>
      <c r="B17" s="32"/>
      <c r="C17" s="32" t="s">
        <v>15</v>
      </c>
      <c r="D17" s="126"/>
      <c r="E17" s="36">
        <v>0</v>
      </c>
      <c r="F17" s="32"/>
      <c r="G17" s="32"/>
      <c r="H17" s="32"/>
      <c r="I17" s="32"/>
    </row>
    <row r="18" spans="1:9" s="2" customFormat="1" ht="24" x14ac:dyDescent="0.55000000000000004">
      <c r="A18" s="32"/>
      <c r="B18" s="32"/>
      <c r="C18" s="32" t="s">
        <v>16</v>
      </c>
      <c r="D18" s="126">
        <v>8</v>
      </c>
      <c r="E18" s="36">
        <v>0</v>
      </c>
      <c r="F18" s="32"/>
      <c r="G18" s="32"/>
      <c r="H18" s="32"/>
      <c r="I18" s="32"/>
    </row>
    <row r="19" spans="1:9" s="3" customFormat="1" ht="24" x14ac:dyDescent="0.55000000000000004">
      <c r="A19" s="131"/>
      <c r="B19" s="131"/>
      <c r="C19" s="131" t="s">
        <v>17</v>
      </c>
      <c r="D19" s="183"/>
      <c r="E19" s="115">
        <f>SUM(E8:E18)</f>
        <v>59274647.059999995</v>
      </c>
      <c r="F19" s="131"/>
      <c r="G19" s="131"/>
      <c r="H19" s="131"/>
      <c r="I19" s="131"/>
    </row>
    <row r="20" spans="1:9" s="2" customFormat="1" ht="24" x14ac:dyDescent="0.55000000000000004">
      <c r="A20" s="32"/>
      <c r="B20" s="131" t="s">
        <v>18</v>
      </c>
      <c r="C20" s="32"/>
      <c r="D20" s="126"/>
      <c r="E20" s="36"/>
      <c r="F20" s="32"/>
      <c r="G20" s="32"/>
      <c r="H20" s="32"/>
      <c r="I20" s="32"/>
    </row>
    <row r="21" spans="1:9" s="2" customFormat="1" ht="24" x14ac:dyDescent="0.55000000000000004">
      <c r="A21" s="32"/>
      <c r="B21" s="32"/>
      <c r="C21" s="32" t="s">
        <v>19</v>
      </c>
      <c r="D21" s="126"/>
      <c r="E21" s="36">
        <v>0</v>
      </c>
      <c r="F21" s="32"/>
      <c r="G21" s="32"/>
      <c r="H21" s="32"/>
      <c r="I21" s="32"/>
    </row>
    <row r="22" spans="1:9" s="2" customFormat="1" ht="24" x14ac:dyDescent="0.55000000000000004">
      <c r="A22" s="32"/>
      <c r="B22" s="32"/>
      <c r="C22" s="32" t="s">
        <v>21</v>
      </c>
      <c r="D22" s="126">
        <v>2</v>
      </c>
      <c r="E22" s="41">
        <v>0</v>
      </c>
      <c r="F22" s="32"/>
      <c r="G22" s="32"/>
      <c r="H22" s="32"/>
      <c r="I22" s="32"/>
    </row>
    <row r="23" spans="1:9" s="2" customFormat="1" ht="24" x14ac:dyDescent="0.55000000000000004">
      <c r="A23" s="32"/>
      <c r="B23" s="32"/>
      <c r="C23" s="32" t="s">
        <v>33</v>
      </c>
      <c r="D23" s="126">
        <v>9</v>
      </c>
      <c r="E23" s="36">
        <v>0</v>
      </c>
      <c r="F23" s="32"/>
      <c r="G23" s="32"/>
      <c r="H23" s="32"/>
      <c r="I23" s="32"/>
    </row>
    <row r="24" spans="1:9" s="2" customFormat="1" ht="24" x14ac:dyDescent="0.55000000000000004">
      <c r="A24" s="32"/>
      <c r="B24" s="32"/>
      <c r="C24" s="131" t="s">
        <v>20</v>
      </c>
      <c r="D24" s="126"/>
      <c r="E24" s="132">
        <f>SUM(E21:E23)</f>
        <v>0</v>
      </c>
      <c r="F24" s="32"/>
      <c r="G24" s="32"/>
      <c r="H24" s="32"/>
      <c r="I24" s="32"/>
    </row>
    <row r="25" spans="1:9" s="3" customFormat="1" ht="24.75" thickBot="1" x14ac:dyDescent="0.6">
      <c r="A25" s="131" t="s">
        <v>37</v>
      </c>
      <c r="B25" s="131" t="s">
        <v>155</v>
      </c>
      <c r="C25" s="131"/>
      <c r="D25" s="183"/>
      <c r="E25" s="66">
        <f>E19+E24</f>
        <v>59274647.059999995</v>
      </c>
      <c r="F25" s="131"/>
      <c r="G25" s="131"/>
      <c r="H25" s="131"/>
      <c r="I25" s="131"/>
    </row>
    <row r="26" spans="1:9" s="2" customFormat="1" ht="24.75" thickTop="1" x14ac:dyDescent="0.55000000000000004">
      <c r="A26" s="32"/>
      <c r="B26" s="32"/>
      <c r="C26" s="32"/>
      <c r="D26" s="126"/>
      <c r="E26" s="36"/>
      <c r="F26" s="32"/>
      <c r="G26" s="32"/>
      <c r="H26" s="32"/>
      <c r="I26" s="32"/>
    </row>
    <row r="27" spans="1:9" s="2" customFormat="1" ht="24" x14ac:dyDescent="0.55000000000000004">
      <c r="A27" s="32"/>
      <c r="B27" s="32"/>
      <c r="C27" s="32"/>
      <c r="D27" s="126"/>
      <c r="E27" s="36"/>
      <c r="F27" s="32"/>
      <c r="G27" s="32"/>
      <c r="H27" s="32"/>
      <c r="I27" s="32"/>
    </row>
    <row r="28" spans="1:9" s="2" customFormat="1" ht="24" x14ac:dyDescent="0.55000000000000004">
      <c r="A28" s="32"/>
      <c r="B28" s="32"/>
      <c r="C28" s="32"/>
      <c r="D28" s="126"/>
      <c r="E28" s="36"/>
      <c r="F28" s="32"/>
      <c r="G28" s="32"/>
      <c r="H28" s="32"/>
      <c r="I28" s="32"/>
    </row>
    <row r="29" spans="1:9" s="2" customFormat="1" ht="24" x14ac:dyDescent="0.55000000000000004">
      <c r="A29" s="32"/>
      <c r="B29" s="32"/>
      <c r="C29" s="32"/>
      <c r="D29" s="126"/>
      <c r="E29" s="36"/>
      <c r="F29" s="32"/>
      <c r="G29" s="32"/>
      <c r="H29" s="32"/>
      <c r="I29" s="32"/>
    </row>
    <row r="30" spans="1:9" s="2" customFormat="1" ht="24" x14ac:dyDescent="0.55000000000000004">
      <c r="A30" s="32"/>
      <c r="B30" s="32"/>
      <c r="C30" s="32"/>
      <c r="D30" s="126"/>
      <c r="E30" s="36"/>
      <c r="F30" s="32"/>
      <c r="G30" s="32"/>
      <c r="H30" s="32"/>
      <c r="I30" s="32"/>
    </row>
    <row r="31" spans="1:9" s="2" customFormat="1" ht="24" x14ac:dyDescent="0.55000000000000004">
      <c r="A31" s="243" t="s">
        <v>198</v>
      </c>
      <c r="B31" s="243"/>
      <c r="C31" s="243"/>
      <c r="D31" s="243"/>
      <c r="E31" s="243"/>
      <c r="F31" s="32"/>
      <c r="G31" s="32"/>
      <c r="H31" s="32"/>
      <c r="I31" s="32"/>
    </row>
    <row r="32" spans="1:9" s="2" customFormat="1" ht="24" x14ac:dyDescent="0.55000000000000004">
      <c r="A32" s="243" t="s">
        <v>199</v>
      </c>
      <c r="B32" s="243"/>
      <c r="C32" s="243"/>
      <c r="D32" s="243"/>
      <c r="E32" s="243"/>
      <c r="F32" s="32"/>
      <c r="G32" s="32"/>
      <c r="H32" s="32"/>
      <c r="I32" s="32"/>
    </row>
    <row r="33" spans="1:9" s="2" customFormat="1" ht="24" x14ac:dyDescent="0.55000000000000004">
      <c r="A33" s="32"/>
      <c r="B33" s="32"/>
      <c r="C33" s="32"/>
      <c r="D33" s="126"/>
      <c r="E33" s="36"/>
      <c r="F33" s="32"/>
      <c r="G33" s="32"/>
      <c r="H33" s="32"/>
      <c r="I33" s="32"/>
    </row>
    <row r="34" spans="1:9" s="2" customFormat="1" ht="24" x14ac:dyDescent="0.55000000000000004">
      <c r="A34" s="32"/>
      <c r="B34" s="32"/>
      <c r="C34" s="32"/>
      <c r="D34" s="126"/>
      <c r="E34" s="36"/>
      <c r="F34" s="32"/>
      <c r="G34" s="32"/>
      <c r="H34" s="32"/>
      <c r="I34" s="32"/>
    </row>
    <row r="35" spans="1:9" s="2" customFormat="1" ht="24" x14ac:dyDescent="0.55000000000000004">
      <c r="A35" s="32"/>
      <c r="B35" s="32"/>
      <c r="C35" s="32"/>
      <c r="D35" s="126"/>
      <c r="E35" s="36"/>
      <c r="F35" s="32"/>
      <c r="G35" s="32"/>
      <c r="H35" s="32"/>
      <c r="I35" s="32"/>
    </row>
    <row r="36" spans="1:9" s="2" customFormat="1" ht="24" x14ac:dyDescent="0.55000000000000004">
      <c r="A36" s="32"/>
      <c r="B36" s="32"/>
      <c r="C36" s="32"/>
      <c r="D36" s="126"/>
      <c r="E36" s="36"/>
      <c r="F36" s="32"/>
      <c r="G36" s="32"/>
      <c r="H36" s="32"/>
      <c r="I36" s="32"/>
    </row>
    <row r="37" spans="1:9" s="2" customFormat="1" ht="24" x14ac:dyDescent="0.55000000000000004">
      <c r="A37" s="32"/>
      <c r="B37" s="32"/>
      <c r="C37" s="32"/>
      <c r="D37" s="126"/>
      <c r="E37" s="36"/>
      <c r="F37" s="32"/>
      <c r="G37" s="32"/>
      <c r="H37" s="32"/>
      <c r="I37" s="32"/>
    </row>
    <row r="38" spans="1:9" s="2" customFormat="1" ht="24" x14ac:dyDescent="0.55000000000000004">
      <c r="A38" s="32"/>
      <c r="B38" s="32"/>
      <c r="C38" s="32"/>
      <c r="D38" s="126"/>
      <c r="E38" s="36"/>
      <c r="F38" s="32"/>
      <c r="G38" s="32"/>
      <c r="H38" s="32"/>
      <c r="I38" s="32"/>
    </row>
    <row r="39" spans="1:9" s="2" customFormat="1" ht="24" x14ac:dyDescent="0.55000000000000004">
      <c r="A39" s="32"/>
      <c r="B39" s="32"/>
      <c r="C39" s="32"/>
      <c r="D39" s="126"/>
      <c r="E39" s="36"/>
      <c r="F39" s="32"/>
      <c r="G39" s="32"/>
      <c r="H39" s="32"/>
      <c r="I39" s="32"/>
    </row>
    <row r="40" spans="1:9" s="2" customFormat="1" ht="24" x14ac:dyDescent="0.55000000000000004">
      <c r="A40" s="32"/>
      <c r="B40" s="32"/>
      <c r="C40" s="32"/>
      <c r="D40" s="126"/>
      <c r="E40" s="36"/>
      <c r="F40" s="32"/>
      <c r="G40" s="32"/>
      <c r="H40" s="32"/>
      <c r="I40" s="32"/>
    </row>
    <row r="41" spans="1:9" s="2" customFormat="1" ht="24" x14ac:dyDescent="0.55000000000000004">
      <c r="A41" s="32"/>
      <c r="B41" s="32"/>
      <c r="C41" s="32"/>
      <c r="D41" s="126"/>
      <c r="E41" s="36"/>
      <c r="F41" s="32"/>
      <c r="G41" s="32"/>
      <c r="H41" s="32"/>
      <c r="I41" s="32"/>
    </row>
    <row r="42" spans="1:9" s="2" customFormat="1" ht="24" x14ac:dyDescent="0.55000000000000004">
      <c r="A42" s="32"/>
      <c r="B42" s="32"/>
      <c r="C42" s="32"/>
      <c r="D42" s="126"/>
      <c r="E42" s="36"/>
      <c r="F42" s="32"/>
      <c r="G42" s="32"/>
      <c r="H42" s="32"/>
      <c r="I42" s="32"/>
    </row>
    <row r="43" spans="1:9" s="2" customFormat="1" ht="24" x14ac:dyDescent="0.55000000000000004">
      <c r="A43" s="32"/>
      <c r="B43" s="32"/>
      <c r="C43" s="32"/>
      <c r="D43" s="126"/>
      <c r="E43" s="36"/>
      <c r="F43" s="32"/>
      <c r="G43" s="32"/>
      <c r="H43" s="32"/>
      <c r="I43" s="32"/>
    </row>
    <row r="44" spans="1:9" s="2" customFormat="1" ht="24" x14ac:dyDescent="0.55000000000000004">
      <c r="A44" s="32"/>
      <c r="B44" s="32"/>
      <c r="C44" s="32"/>
      <c r="D44" s="126"/>
      <c r="E44" s="36"/>
      <c r="F44" s="32"/>
      <c r="G44" s="32"/>
      <c r="H44" s="32"/>
      <c r="I44" s="32"/>
    </row>
    <row r="45" spans="1:9" s="2" customFormat="1" ht="24" x14ac:dyDescent="0.55000000000000004">
      <c r="A45" s="32"/>
      <c r="B45" s="32"/>
      <c r="C45" s="32"/>
      <c r="D45" s="126"/>
      <c r="E45" s="36"/>
      <c r="F45" s="32"/>
      <c r="G45" s="32"/>
      <c r="H45" s="32"/>
      <c r="I45" s="32"/>
    </row>
    <row r="46" spans="1:9" s="2" customFormat="1" ht="24" x14ac:dyDescent="0.55000000000000004">
      <c r="A46" s="32"/>
      <c r="B46" s="32"/>
      <c r="C46" s="32"/>
      <c r="D46" s="126"/>
      <c r="E46" s="36"/>
      <c r="F46" s="32"/>
      <c r="G46" s="32"/>
      <c r="H46" s="32"/>
      <c r="I46" s="32"/>
    </row>
    <row r="47" spans="1:9" s="2" customFormat="1" ht="24" x14ac:dyDescent="0.55000000000000004">
      <c r="A47" s="32"/>
      <c r="B47" s="32"/>
      <c r="C47" s="32"/>
      <c r="D47" s="126"/>
      <c r="E47" s="36"/>
      <c r="F47" s="32"/>
      <c r="G47" s="32"/>
      <c r="H47" s="32"/>
      <c r="I47" s="32"/>
    </row>
    <row r="48" spans="1:9" s="2" customFormat="1" ht="24" x14ac:dyDescent="0.55000000000000004">
      <c r="A48" s="32"/>
      <c r="B48" s="32"/>
      <c r="C48" s="32"/>
      <c r="D48" s="126"/>
      <c r="E48" s="36"/>
      <c r="F48" s="32"/>
      <c r="G48" s="32"/>
      <c r="H48" s="32"/>
      <c r="I48" s="32"/>
    </row>
    <row r="49" spans="1:9" s="2" customFormat="1" ht="24" x14ac:dyDescent="0.55000000000000004">
      <c r="A49" s="32"/>
      <c r="B49" s="32"/>
      <c r="C49" s="32"/>
      <c r="D49" s="126"/>
      <c r="E49" s="36"/>
      <c r="F49" s="32"/>
      <c r="G49" s="32"/>
      <c r="H49" s="32"/>
      <c r="I49" s="32"/>
    </row>
    <row r="50" spans="1:9" s="2" customFormat="1" ht="24" x14ac:dyDescent="0.55000000000000004">
      <c r="A50" s="32"/>
      <c r="B50" s="32"/>
      <c r="C50" s="32"/>
      <c r="D50" s="126"/>
      <c r="E50" s="36"/>
      <c r="F50" s="32"/>
      <c r="G50" s="32"/>
      <c r="H50" s="32"/>
      <c r="I50" s="32"/>
    </row>
    <row r="51" spans="1:9" s="2" customFormat="1" ht="24" x14ac:dyDescent="0.55000000000000004">
      <c r="A51" s="32"/>
      <c r="B51" s="32"/>
      <c r="C51" s="32"/>
      <c r="D51" s="126"/>
      <c r="E51" s="36"/>
      <c r="F51" s="32"/>
      <c r="G51" s="32"/>
      <c r="H51" s="32"/>
      <c r="I51" s="32"/>
    </row>
    <row r="52" spans="1:9" s="2" customFormat="1" ht="24" x14ac:dyDescent="0.55000000000000004">
      <c r="A52" s="32"/>
      <c r="B52" s="32"/>
      <c r="C52" s="32"/>
      <c r="D52" s="126"/>
      <c r="E52" s="36"/>
      <c r="F52" s="32"/>
      <c r="G52" s="32"/>
      <c r="H52" s="32"/>
      <c r="I52" s="32"/>
    </row>
    <row r="53" spans="1:9" s="2" customFormat="1" ht="24" x14ac:dyDescent="0.55000000000000004">
      <c r="A53" s="32"/>
      <c r="B53" s="32"/>
      <c r="C53" s="32"/>
      <c r="D53" s="126"/>
      <c r="E53" s="36"/>
      <c r="F53" s="32"/>
      <c r="G53" s="32"/>
      <c r="H53" s="32"/>
      <c r="I53" s="32"/>
    </row>
    <row r="54" spans="1:9" s="2" customFormat="1" ht="24" x14ac:dyDescent="0.55000000000000004">
      <c r="A54" s="32"/>
      <c r="B54" s="32"/>
      <c r="C54" s="32"/>
      <c r="D54" s="126"/>
      <c r="E54" s="36"/>
      <c r="F54" s="32"/>
      <c r="G54" s="32"/>
      <c r="H54" s="32"/>
      <c r="I54" s="32"/>
    </row>
    <row r="55" spans="1:9" s="2" customFormat="1" ht="24" x14ac:dyDescent="0.55000000000000004">
      <c r="A55" s="32"/>
      <c r="B55" s="32"/>
      <c r="C55" s="32"/>
      <c r="D55" s="126"/>
      <c r="E55" s="36"/>
      <c r="F55" s="32"/>
      <c r="G55" s="32"/>
      <c r="H55" s="32"/>
      <c r="I55" s="32"/>
    </row>
    <row r="56" spans="1:9" s="2" customFormat="1" ht="24" x14ac:dyDescent="0.55000000000000004">
      <c r="A56" s="32"/>
      <c r="B56" s="32"/>
      <c r="C56" s="32"/>
      <c r="D56" s="126"/>
      <c r="E56" s="36"/>
      <c r="F56" s="32"/>
      <c r="G56" s="32"/>
      <c r="H56" s="32"/>
      <c r="I56" s="32"/>
    </row>
    <row r="57" spans="1:9" s="2" customFormat="1" ht="24" x14ac:dyDescent="0.55000000000000004">
      <c r="A57" s="32"/>
      <c r="B57" s="32"/>
      <c r="C57" s="32"/>
      <c r="D57" s="126"/>
      <c r="E57" s="36"/>
      <c r="F57" s="32"/>
      <c r="G57" s="32"/>
      <c r="H57" s="32"/>
      <c r="I57" s="32"/>
    </row>
    <row r="58" spans="1:9" s="2" customFormat="1" ht="24" x14ac:dyDescent="0.55000000000000004">
      <c r="A58" s="32"/>
      <c r="B58" s="32"/>
      <c r="C58" s="32"/>
      <c r="D58" s="126"/>
      <c r="E58" s="36"/>
      <c r="F58" s="32"/>
      <c r="G58" s="32"/>
      <c r="H58" s="32"/>
      <c r="I58" s="32"/>
    </row>
    <row r="59" spans="1:9" s="2" customFormat="1" ht="24" x14ac:dyDescent="0.55000000000000004">
      <c r="A59" s="32"/>
      <c r="B59" s="32"/>
      <c r="C59" s="32"/>
      <c r="D59" s="126"/>
      <c r="E59" s="36"/>
      <c r="F59" s="32"/>
      <c r="G59" s="32"/>
      <c r="H59" s="32"/>
      <c r="I59" s="32"/>
    </row>
    <row r="60" spans="1:9" s="2" customFormat="1" ht="24" x14ac:dyDescent="0.55000000000000004">
      <c r="A60" s="32"/>
      <c r="B60" s="32"/>
      <c r="C60" s="32"/>
      <c r="D60" s="126"/>
      <c r="E60" s="36"/>
      <c r="F60" s="32"/>
      <c r="G60" s="32"/>
      <c r="H60" s="32"/>
      <c r="I60" s="32"/>
    </row>
    <row r="61" spans="1:9" s="2" customFormat="1" ht="24" x14ac:dyDescent="0.55000000000000004">
      <c r="A61" s="32"/>
      <c r="B61" s="32"/>
      <c r="C61" s="32"/>
      <c r="D61" s="126"/>
      <c r="E61" s="36"/>
      <c r="F61" s="32"/>
      <c r="G61" s="32"/>
      <c r="H61" s="32"/>
      <c r="I61" s="32"/>
    </row>
    <row r="62" spans="1:9" s="2" customFormat="1" ht="24" x14ac:dyDescent="0.55000000000000004">
      <c r="A62" s="32"/>
      <c r="B62" s="32"/>
      <c r="C62" s="32"/>
      <c r="D62" s="126"/>
      <c r="E62" s="36"/>
      <c r="F62" s="32"/>
      <c r="G62" s="32"/>
      <c r="H62" s="32"/>
      <c r="I62" s="32"/>
    </row>
    <row r="63" spans="1:9" s="2" customFormat="1" ht="24" x14ac:dyDescent="0.55000000000000004">
      <c r="A63" s="32"/>
      <c r="B63" s="32"/>
      <c r="C63" s="32"/>
      <c r="D63" s="126"/>
      <c r="E63" s="36"/>
      <c r="F63" s="32"/>
      <c r="G63" s="32"/>
      <c r="H63" s="32"/>
      <c r="I63" s="32"/>
    </row>
    <row r="64" spans="1:9" s="2" customFormat="1" ht="24" x14ac:dyDescent="0.55000000000000004">
      <c r="A64" s="32"/>
      <c r="B64" s="32"/>
      <c r="C64" s="32"/>
      <c r="D64" s="126"/>
      <c r="E64" s="36"/>
      <c r="F64" s="32"/>
      <c r="G64" s="32"/>
      <c r="H64" s="32"/>
      <c r="I64" s="32"/>
    </row>
    <row r="65" spans="1:9" s="2" customFormat="1" ht="24" x14ac:dyDescent="0.55000000000000004">
      <c r="A65" s="32"/>
      <c r="B65" s="32"/>
      <c r="C65" s="32"/>
      <c r="D65" s="126"/>
      <c r="E65" s="36"/>
      <c r="F65" s="32"/>
      <c r="G65" s="32"/>
      <c r="H65" s="32"/>
      <c r="I65" s="32"/>
    </row>
    <row r="66" spans="1:9" s="2" customFormat="1" ht="24" x14ac:dyDescent="0.55000000000000004">
      <c r="A66" s="32"/>
      <c r="B66" s="32"/>
      <c r="C66" s="32"/>
      <c r="D66" s="126"/>
      <c r="E66" s="36"/>
      <c r="F66" s="32"/>
      <c r="G66" s="32"/>
      <c r="H66" s="32"/>
      <c r="I66" s="32"/>
    </row>
    <row r="67" spans="1:9" s="2" customFormat="1" ht="24" x14ac:dyDescent="0.55000000000000004">
      <c r="A67" s="32"/>
      <c r="B67" s="32"/>
      <c r="C67" s="32"/>
      <c r="D67" s="126"/>
      <c r="E67" s="36"/>
      <c r="F67" s="32"/>
      <c r="G67" s="32"/>
      <c r="H67" s="32"/>
      <c r="I67" s="32"/>
    </row>
    <row r="68" spans="1:9" s="2" customFormat="1" ht="24" x14ac:dyDescent="0.55000000000000004">
      <c r="A68" s="32"/>
      <c r="B68" s="32"/>
      <c r="C68" s="32"/>
      <c r="D68" s="126"/>
      <c r="E68" s="36"/>
      <c r="F68" s="32"/>
      <c r="G68" s="32"/>
      <c r="H68" s="32"/>
      <c r="I68" s="32"/>
    </row>
    <row r="69" spans="1:9" s="2" customFormat="1" ht="24" x14ac:dyDescent="0.55000000000000004">
      <c r="A69" s="32"/>
      <c r="B69" s="32"/>
      <c r="C69" s="32"/>
      <c r="D69" s="126"/>
      <c r="E69" s="36"/>
      <c r="F69" s="32"/>
      <c r="G69" s="32"/>
      <c r="H69" s="32"/>
      <c r="I69" s="32"/>
    </row>
    <row r="70" spans="1:9" s="2" customFormat="1" ht="24" x14ac:dyDescent="0.55000000000000004">
      <c r="A70" s="32"/>
      <c r="B70" s="32"/>
      <c r="C70" s="32"/>
      <c r="D70" s="126"/>
      <c r="E70" s="36"/>
      <c r="F70" s="32"/>
      <c r="G70" s="32"/>
      <c r="H70" s="32"/>
      <c r="I70" s="32"/>
    </row>
    <row r="71" spans="1:9" s="2" customFormat="1" ht="24" x14ac:dyDescent="0.55000000000000004">
      <c r="A71" s="32"/>
      <c r="B71" s="32"/>
      <c r="C71" s="32"/>
      <c r="D71" s="126"/>
      <c r="E71" s="36"/>
      <c r="F71" s="32"/>
      <c r="G71" s="32"/>
      <c r="H71" s="32"/>
      <c r="I71" s="32"/>
    </row>
    <row r="72" spans="1:9" s="2" customFormat="1" ht="24" x14ac:dyDescent="0.55000000000000004">
      <c r="A72" s="32"/>
      <c r="B72" s="32"/>
      <c r="C72" s="32"/>
      <c r="D72" s="126"/>
      <c r="E72" s="36"/>
      <c r="F72" s="32"/>
      <c r="G72" s="32"/>
      <c r="H72" s="32"/>
      <c r="I72" s="32"/>
    </row>
    <row r="73" spans="1:9" s="2" customFormat="1" ht="24" x14ac:dyDescent="0.55000000000000004">
      <c r="A73" s="32"/>
      <c r="B73" s="32"/>
      <c r="C73" s="32"/>
      <c r="D73" s="126"/>
      <c r="E73" s="36"/>
      <c r="F73" s="32"/>
      <c r="G73" s="32"/>
      <c r="H73" s="32"/>
      <c r="I73" s="32"/>
    </row>
    <row r="74" spans="1:9" s="2" customFormat="1" ht="24" x14ac:dyDescent="0.55000000000000004">
      <c r="A74" s="32"/>
      <c r="B74" s="32"/>
      <c r="C74" s="32"/>
      <c r="D74" s="126"/>
      <c r="E74" s="36"/>
      <c r="F74" s="32"/>
      <c r="G74" s="32"/>
      <c r="H74" s="32"/>
      <c r="I74" s="32"/>
    </row>
    <row r="75" spans="1:9" s="2" customFormat="1" ht="24" x14ac:dyDescent="0.55000000000000004">
      <c r="A75" s="32"/>
      <c r="B75" s="32"/>
      <c r="C75" s="32"/>
      <c r="D75" s="126"/>
      <c r="E75" s="36"/>
      <c r="F75" s="32"/>
      <c r="G75" s="32"/>
      <c r="H75" s="32"/>
      <c r="I75" s="32"/>
    </row>
    <row r="76" spans="1:9" s="2" customFormat="1" ht="24" x14ac:dyDescent="0.55000000000000004">
      <c r="A76" s="32"/>
      <c r="B76" s="32"/>
      <c r="C76" s="32"/>
      <c r="D76" s="126"/>
      <c r="E76" s="36"/>
      <c r="F76" s="32"/>
      <c r="G76" s="32"/>
      <c r="H76" s="32"/>
      <c r="I76" s="32"/>
    </row>
    <row r="77" spans="1:9" s="2" customFormat="1" ht="24" x14ac:dyDescent="0.55000000000000004">
      <c r="A77" s="32"/>
      <c r="B77" s="32"/>
      <c r="C77" s="32"/>
      <c r="D77" s="126"/>
      <c r="E77" s="36"/>
      <c r="F77" s="32"/>
      <c r="G77" s="32"/>
      <c r="H77" s="32"/>
      <c r="I77" s="32"/>
    </row>
    <row r="78" spans="1:9" s="2" customFormat="1" ht="24" x14ac:dyDescent="0.55000000000000004">
      <c r="A78" s="32"/>
      <c r="B78" s="32"/>
      <c r="C78" s="32"/>
      <c r="D78" s="126"/>
      <c r="E78" s="36"/>
      <c r="F78" s="32"/>
      <c r="G78" s="32"/>
      <c r="H78" s="32"/>
      <c r="I78" s="32"/>
    </row>
    <row r="79" spans="1:9" s="2" customFormat="1" ht="24" x14ac:dyDescent="0.55000000000000004">
      <c r="A79" s="32"/>
      <c r="B79" s="32"/>
      <c r="C79" s="32"/>
      <c r="D79" s="126"/>
      <c r="E79" s="36"/>
      <c r="F79" s="32"/>
      <c r="G79" s="32"/>
      <c r="H79" s="32"/>
      <c r="I79" s="32"/>
    </row>
    <row r="80" spans="1:9" s="2" customFormat="1" ht="24" x14ac:dyDescent="0.55000000000000004">
      <c r="A80" s="32"/>
      <c r="B80" s="32"/>
      <c r="C80" s="32"/>
      <c r="D80" s="126"/>
      <c r="E80" s="36"/>
      <c r="F80" s="32"/>
      <c r="G80" s="32"/>
      <c r="H80" s="32"/>
      <c r="I80" s="32"/>
    </row>
    <row r="81" spans="1:9" s="2" customFormat="1" ht="24" x14ac:dyDescent="0.55000000000000004">
      <c r="A81" s="32"/>
      <c r="B81" s="32"/>
      <c r="C81" s="32"/>
      <c r="D81" s="126"/>
      <c r="E81" s="36"/>
      <c r="F81" s="32"/>
      <c r="G81" s="32"/>
      <c r="H81" s="32"/>
      <c r="I81" s="32"/>
    </row>
    <row r="82" spans="1:9" s="2" customFormat="1" ht="24" x14ac:dyDescent="0.55000000000000004">
      <c r="A82" s="32"/>
      <c r="B82" s="32"/>
      <c r="C82" s="32"/>
      <c r="D82" s="126"/>
      <c r="E82" s="36"/>
      <c r="F82" s="32"/>
      <c r="G82" s="32"/>
      <c r="H82" s="32"/>
      <c r="I82" s="32"/>
    </row>
    <row r="83" spans="1:9" s="2" customFormat="1" ht="24" x14ac:dyDescent="0.55000000000000004">
      <c r="A83" s="32"/>
      <c r="B83" s="32"/>
      <c r="C83" s="32"/>
      <c r="D83" s="126"/>
      <c r="E83" s="36"/>
      <c r="F83" s="32"/>
      <c r="G83" s="32"/>
      <c r="H83" s="32"/>
      <c r="I83" s="32"/>
    </row>
    <row r="84" spans="1:9" s="2" customFormat="1" ht="24" x14ac:dyDescent="0.55000000000000004">
      <c r="A84" s="32"/>
      <c r="B84" s="32"/>
      <c r="C84" s="32"/>
      <c r="D84" s="126"/>
      <c r="E84" s="36"/>
      <c r="F84" s="32"/>
      <c r="G84" s="32"/>
      <c r="H84" s="32"/>
      <c r="I84" s="32"/>
    </row>
    <row r="85" spans="1:9" s="2" customFormat="1" ht="24" x14ac:dyDescent="0.55000000000000004">
      <c r="A85" s="32"/>
      <c r="B85" s="32"/>
      <c r="C85" s="32"/>
      <c r="D85" s="126"/>
      <c r="E85" s="36"/>
      <c r="F85" s="32"/>
      <c r="G85" s="32"/>
      <c r="H85" s="32"/>
      <c r="I85" s="32"/>
    </row>
    <row r="86" spans="1:9" s="2" customFormat="1" ht="24" x14ac:dyDescent="0.55000000000000004">
      <c r="A86" s="32"/>
      <c r="B86" s="32"/>
      <c r="C86" s="32"/>
      <c r="D86" s="126"/>
      <c r="E86" s="36"/>
      <c r="F86" s="32"/>
      <c r="G86" s="32"/>
      <c r="H86" s="32"/>
      <c r="I86" s="32"/>
    </row>
    <row r="87" spans="1:9" s="2" customFormat="1" ht="24" x14ac:dyDescent="0.55000000000000004">
      <c r="A87" s="32"/>
      <c r="B87" s="32"/>
      <c r="C87" s="32"/>
      <c r="D87" s="126"/>
      <c r="E87" s="36"/>
      <c r="F87" s="32"/>
      <c r="G87" s="32"/>
      <c r="H87" s="32"/>
      <c r="I87" s="32"/>
    </row>
    <row r="88" spans="1:9" s="2" customFormat="1" ht="24" x14ac:dyDescent="0.55000000000000004">
      <c r="A88" s="32"/>
      <c r="B88" s="32"/>
      <c r="C88" s="32"/>
      <c r="D88" s="126"/>
      <c r="E88" s="36"/>
      <c r="F88" s="32"/>
      <c r="G88" s="32"/>
      <c r="H88" s="32"/>
      <c r="I88" s="32"/>
    </row>
    <row r="89" spans="1:9" s="2" customFormat="1" ht="24" x14ac:dyDescent="0.55000000000000004">
      <c r="A89" s="32"/>
      <c r="B89" s="32"/>
      <c r="C89" s="32"/>
      <c r="D89" s="126"/>
      <c r="E89" s="36"/>
      <c r="F89" s="32"/>
      <c r="G89" s="32"/>
      <c r="H89" s="32"/>
      <c r="I89" s="32"/>
    </row>
    <row r="90" spans="1:9" s="2" customFormat="1" ht="24" x14ac:dyDescent="0.55000000000000004">
      <c r="A90" s="32"/>
      <c r="B90" s="32"/>
      <c r="C90" s="32"/>
      <c r="D90" s="126"/>
      <c r="E90" s="36"/>
      <c r="F90" s="32"/>
      <c r="G90" s="32"/>
      <c r="H90" s="32"/>
      <c r="I90" s="32"/>
    </row>
    <row r="91" spans="1:9" s="2" customFormat="1" ht="24" x14ac:dyDescent="0.55000000000000004">
      <c r="A91" s="32"/>
      <c r="B91" s="32"/>
      <c r="C91" s="32"/>
      <c r="D91" s="126"/>
      <c r="E91" s="36"/>
      <c r="F91" s="32"/>
      <c r="G91" s="32"/>
      <c r="H91" s="32"/>
      <c r="I91" s="32"/>
    </row>
    <row r="92" spans="1:9" s="2" customFormat="1" ht="24" x14ac:dyDescent="0.55000000000000004">
      <c r="A92" s="32"/>
      <c r="B92" s="32"/>
      <c r="C92" s="32"/>
      <c r="D92" s="126"/>
      <c r="E92" s="36"/>
      <c r="F92" s="32"/>
      <c r="G92" s="32"/>
      <c r="H92" s="32"/>
      <c r="I92" s="32"/>
    </row>
    <row r="93" spans="1:9" s="2" customFormat="1" ht="24" x14ac:dyDescent="0.55000000000000004">
      <c r="A93" s="32"/>
      <c r="B93" s="32"/>
      <c r="C93" s="32"/>
      <c r="D93" s="126"/>
      <c r="E93" s="36"/>
      <c r="F93" s="32"/>
      <c r="G93" s="32"/>
      <c r="H93" s="32"/>
      <c r="I93" s="32"/>
    </row>
    <row r="94" spans="1:9" s="2" customFormat="1" ht="24" x14ac:dyDescent="0.55000000000000004">
      <c r="A94" s="32"/>
      <c r="B94" s="32"/>
      <c r="C94" s="32"/>
      <c r="D94" s="126"/>
      <c r="E94" s="36"/>
      <c r="F94" s="32"/>
      <c r="G94" s="32"/>
      <c r="H94" s="32"/>
      <c r="I94" s="32"/>
    </row>
    <row r="95" spans="1:9" s="2" customFormat="1" ht="24" x14ac:dyDescent="0.55000000000000004">
      <c r="A95" s="32"/>
      <c r="B95" s="32"/>
      <c r="C95" s="32"/>
      <c r="D95" s="126"/>
      <c r="E95" s="36"/>
      <c r="F95" s="32"/>
      <c r="G95" s="32"/>
      <c r="H95" s="32"/>
      <c r="I95" s="32"/>
    </row>
    <row r="96" spans="1:9" s="2" customFormat="1" ht="24" x14ac:dyDescent="0.55000000000000004">
      <c r="A96" s="32"/>
      <c r="B96" s="32"/>
      <c r="C96" s="32"/>
      <c r="D96" s="126"/>
      <c r="E96" s="36"/>
      <c r="F96" s="32"/>
      <c r="G96" s="32"/>
      <c r="H96" s="32"/>
      <c r="I96" s="32"/>
    </row>
    <row r="97" spans="1:9" s="2" customFormat="1" ht="24" x14ac:dyDescent="0.55000000000000004">
      <c r="A97" s="32"/>
      <c r="B97" s="32"/>
      <c r="C97" s="32"/>
      <c r="D97" s="126"/>
      <c r="E97" s="36"/>
      <c r="F97" s="32"/>
      <c r="G97" s="32"/>
      <c r="H97" s="32"/>
      <c r="I97" s="32"/>
    </row>
    <row r="98" spans="1:9" s="2" customFormat="1" ht="24" x14ac:dyDescent="0.55000000000000004">
      <c r="A98" s="32"/>
      <c r="B98" s="32"/>
      <c r="C98" s="32"/>
      <c r="D98" s="126"/>
      <c r="E98" s="36"/>
      <c r="F98" s="32"/>
      <c r="G98" s="32"/>
      <c r="H98" s="32"/>
      <c r="I98" s="32"/>
    </row>
    <row r="99" spans="1:9" s="2" customFormat="1" ht="24" x14ac:dyDescent="0.55000000000000004">
      <c r="A99" s="32"/>
      <c r="B99" s="32"/>
      <c r="C99" s="32"/>
      <c r="D99" s="126"/>
      <c r="E99" s="36"/>
      <c r="F99" s="32"/>
      <c r="G99" s="32"/>
      <c r="H99" s="32"/>
      <c r="I99" s="32"/>
    </row>
    <row r="100" spans="1:9" s="2" customFormat="1" ht="24" x14ac:dyDescent="0.55000000000000004">
      <c r="A100" s="32"/>
      <c r="B100" s="32"/>
      <c r="C100" s="32"/>
      <c r="D100" s="126"/>
      <c r="E100" s="36"/>
      <c r="F100" s="32"/>
      <c r="G100" s="32"/>
      <c r="H100" s="32"/>
      <c r="I100" s="32"/>
    </row>
    <row r="101" spans="1:9" s="2" customFormat="1" ht="24" x14ac:dyDescent="0.55000000000000004">
      <c r="A101" s="32"/>
      <c r="B101" s="32"/>
      <c r="C101" s="32"/>
      <c r="D101" s="126"/>
      <c r="E101" s="36"/>
      <c r="F101" s="32"/>
      <c r="G101" s="32"/>
      <c r="H101" s="32"/>
      <c r="I101" s="32"/>
    </row>
    <row r="102" spans="1:9" s="2" customFormat="1" ht="24" x14ac:dyDescent="0.55000000000000004">
      <c r="A102" s="32"/>
      <c r="B102" s="32"/>
      <c r="C102" s="32"/>
      <c r="D102" s="126"/>
      <c r="E102" s="36"/>
      <c r="F102" s="32"/>
      <c r="G102" s="32"/>
      <c r="H102" s="32"/>
      <c r="I102" s="32"/>
    </row>
    <row r="103" spans="1:9" s="2" customFormat="1" ht="24" x14ac:dyDescent="0.55000000000000004">
      <c r="A103" s="32"/>
      <c r="B103" s="32"/>
      <c r="C103" s="32"/>
      <c r="D103" s="126"/>
      <c r="E103" s="36"/>
      <c r="F103" s="32"/>
      <c r="G103" s="32"/>
      <c r="H103" s="32"/>
      <c r="I103" s="32"/>
    </row>
    <row r="104" spans="1:9" s="2" customFormat="1" ht="24" x14ac:dyDescent="0.55000000000000004">
      <c r="A104" s="32"/>
      <c r="B104" s="32"/>
      <c r="C104" s="32"/>
      <c r="D104" s="126"/>
      <c r="E104" s="36"/>
      <c r="F104" s="32"/>
      <c r="G104" s="32"/>
      <c r="H104" s="32"/>
      <c r="I104" s="32"/>
    </row>
    <row r="105" spans="1:9" s="2" customFormat="1" ht="24" x14ac:dyDescent="0.55000000000000004">
      <c r="A105" s="32"/>
      <c r="B105" s="32"/>
      <c r="C105" s="32"/>
      <c r="D105" s="126"/>
      <c r="E105" s="36"/>
      <c r="F105" s="32"/>
      <c r="G105" s="32"/>
      <c r="H105" s="32"/>
      <c r="I105" s="32"/>
    </row>
    <row r="106" spans="1:9" s="2" customFormat="1" ht="24" x14ac:dyDescent="0.55000000000000004">
      <c r="A106" s="32"/>
      <c r="B106" s="32"/>
      <c r="C106" s="32"/>
      <c r="D106" s="126"/>
      <c r="E106" s="36"/>
      <c r="F106" s="32"/>
      <c r="G106" s="32"/>
      <c r="H106" s="32"/>
      <c r="I106" s="32"/>
    </row>
    <row r="107" spans="1:9" s="2" customFormat="1" ht="24" x14ac:dyDescent="0.55000000000000004">
      <c r="A107" s="32"/>
      <c r="B107" s="32"/>
      <c r="C107" s="32"/>
      <c r="D107" s="126"/>
      <c r="E107" s="36"/>
      <c r="F107" s="32"/>
      <c r="G107" s="32"/>
      <c r="H107" s="32"/>
      <c r="I107" s="32"/>
    </row>
    <row r="108" spans="1:9" s="2" customFormat="1" ht="24" x14ac:dyDescent="0.55000000000000004">
      <c r="A108" s="32"/>
      <c r="B108" s="32"/>
      <c r="C108" s="32"/>
      <c r="D108" s="126"/>
      <c r="E108" s="36"/>
      <c r="F108" s="32"/>
      <c r="G108" s="32"/>
      <c r="H108" s="32"/>
      <c r="I108" s="32"/>
    </row>
    <row r="109" spans="1:9" s="2" customFormat="1" ht="24" x14ac:dyDescent="0.55000000000000004">
      <c r="A109" s="32"/>
      <c r="B109" s="32"/>
      <c r="C109" s="32"/>
      <c r="D109" s="126"/>
      <c r="E109" s="36"/>
      <c r="F109" s="32"/>
      <c r="G109" s="32"/>
      <c r="H109" s="32"/>
      <c r="I109" s="32"/>
    </row>
    <row r="110" spans="1:9" s="2" customFormat="1" ht="24" x14ac:dyDescent="0.55000000000000004">
      <c r="A110" s="32"/>
      <c r="B110" s="32"/>
      <c r="C110" s="32"/>
      <c r="D110" s="126"/>
      <c r="E110" s="36"/>
      <c r="F110" s="32"/>
      <c r="G110" s="32"/>
      <c r="H110" s="32"/>
      <c r="I110" s="32"/>
    </row>
    <row r="111" spans="1:9" s="2" customFormat="1" ht="24" x14ac:dyDescent="0.55000000000000004">
      <c r="A111" s="32"/>
      <c r="B111" s="32"/>
      <c r="C111" s="32"/>
      <c r="D111" s="126"/>
      <c r="E111" s="36"/>
      <c r="F111" s="32"/>
      <c r="G111" s="32"/>
      <c r="H111" s="32"/>
      <c r="I111" s="32"/>
    </row>
    <row r="112" spans="1:9" s="2" customFormat="1" ht="24" x14ac:dyDescent="0.55000000000000004">
      <c r="A112" s="32"/>
      <c r="B112" s="32"/>
      <c r="C112" s="32"/>
      <c r="D112" s="126"/>
      <c r="E112" s="36"/>
      <c r="F112" s="32"/>
      <c r="G112" s="32"/>
      <c r="H112" s="32"/>
      <c r="I112" s="32"/>
    </row>
    <row r="113" spans="1:9" s="2" customFormat="1" ht="24" x14ac:dyDescent="0.55000000000000004">
      <c r="A113" s="32"/>
      <c r="B113" s="32"/>
      <c r="C113" s="32"/>
      <c r="D113" s="126"/>
      <c r="E113" s="36"/>
      <c r="F113" s="32"/>
      <c r="G113" s="32"/>
      <c r="H113" s="32"/>
      <c r="I113" s="32"/>
    </row>
    <row r="114" spans="1:9" s="2" customFormat="1" ht="24" x14ac:dyDescent="0.55000000000000004">
      <c r="A114" s="32"/>
      <c r="B114" s="32"/>
      <c r="C114" s="32"/>
      <c r="D114" s="126"/>
      <c r="E114" s="36"/>
      <c r="F114" s="32"/>
      <c r="G114" s="32"/>
      <c r="H114" s="32"/>
      <c r="I114" s="32"/>
    </row>
    <row r="115" spans="1:9" s="2" customFormat="1" ht="24" x14ac:dyDescent="0.55000000000000004">
      <c r="A115" s="32"/>
      <c r="B115" s="32"/>
      <c r="C115" s="32"/>
      <c r="D115" s="126"/>
      <c r="E115" s="36"/>
      <c r="F115" s="32"/>
      <c r="G115" s="32"/>
      <c r="H115" s="32"/>
      <c r="I115" s="32"/>
    </row>
    <row r="116" spans="1:9" s="2" customFormat="1" ht="24" x14ac:dyDescent="0.55000000000000004">
      <c r="A116" s="32"/>
      <c r="B116" s="32"/>
      <c r="C116" s="32"/>
      <c r="D116" s="126"/>
      <c r="E116" s="36"/>
      <c r="F116" s="32"/>
      <c r="G116" s="32"/>
      <c r="H116" s="32"/>
      <c r="I116" s="32"/>
    </row>
    <row r="117" spans="1:9" s="2" customFormat="1" ht="24" x14ac:dyDescent="0.55000000000000004">
      <c r="A117" s="32"/>
      <c r="B117" s="32"/>
      <c r="C117" s="32"/>
      <c r="D117" s="126"/>
      <c r="E117" s="36"/>
      <c r="F117" s="32"/>
      <c r="G117" s="32"/>
      <c r="H117" s="32"/>
      <c r="I117" s="32"/>
    </row>
    <row r="118" spans="1:9" s="2" customFormat="1" ht="24" x14ac:dyDescent="0.55000000000000004">
      <c r="A118" s="32"/>
      <c r="B118" s="32"/>
      <c r="C118" s="32"/>
      <c r="D118" s="126"/>
      <c r="E118" s="36"/>
      <c r="F118" s="32"/>
      <c r="G118" s="32"/>
      <c r="H118" s="32"/>
      <c r="I118" s="32"/>
    </row>
    <row r="119" spans="1:9" s="2" customFormat="1" ht="24" x14ac:dyDescent="0.55000000000000004">
      <c r="A119" s="32"/>
      <c r="B119" s="32"/>
      <c r="C119" s="32"/>
      <c r="D119" s="126"/>
      <c r="E119" s="36"/>
      <c r="F119" s="32"/>
      <c r="G119" s="32"/>
      <c r="H119" s="32"/>
      <c r="I119" s="32"/>
    </row>
    <row r="120" spans="1:9" s="2" customFormat="1" ht="24" x14ac:dyDescent="0.55000000000000004">
      <c r="A120" s="32"/>
      <c r="B120" s="32"/>
      <c r="C120" s="32"/>
      <c r="D120" s="126"/>
      <c r="E120" s="36"/>
      <c r="F120" s="32"/>
      <c r="G120" s="32"/>
      <c r="H120" s="32"/>
      <c r="I120" s="32"/>
    </row>
    <row r="121" spans="1:9" s="2" customFormat="1" ht="24" x14ac:dyDescent="0.55000000000000004">
      <c r="A121" s="32"/>
      <c r="B121" s="32"/>
      <c r="C121" s="32"/>
      <c r="D121" s="126"/>
      <c r="E121" s="36"/>
      <c r="F121" s="32"/>
      <c r="G121" s="32"/>
      <c r="H121" s="32"/>
      <c r="I121" s="32"/>
    </row>
    <row r="122" spans="1:9" s="2" customFormat="1" ht="24" x14ac:dyDescent="0.55000000000000004">
      <c r="A122" s="32"/>
      <c r="B122" s="32"/>
      <c r="C122" s="32"/>
      <c r="D122" s="126"/>
      <c r="E122" s="36"/>
      <c r="F122" s="32"/>
      <c r="G122" s="32"/>
      <c r="H122" s="32"/>
      <c r="I122" s="32"/>
    </row>
    <row r="123" spans="1:9" s="2" customFormat="1" ht="24" x14ac:dyDescent="0.55000000000000004">
      <c r="A123" s="32"/>
      <c r="B123" s="32"/>
      <c r="C123" s="32"/>
      <c r="D123" s="126"/>
      <c r="E123" s="36"/>
      <c r="F123" s="32"/>
      <c r="G123" s="32"/>
      <c r="H123" s="32"/>
      <c r="I123" s="32"/>
    </row>
    <row r="124" spans="1:9" s="2" customFormat="1" ht="24" x14ac:dyDescent="0.55000000000000004">
      <c r="A124" s="32"/>
      <c r="B124" s="32"/>
      <c r="C124" s="32"/>
      <c r="D124" s="126"/>
      <c r="E124" s="36"/>
      <c r="F124" s="32"/>
      <c r="G124" s="32"/>
      <c r="H124" s="32"/>
      <c r="I124" s="32"/>
    </row>
    <row r="125" spans="1:9" s="2" customFormat="1" ht="24" x14ac:dyDescent="0.55000000000000004">
      <c r="A125" s="32"/>
      <c r="B125" s="32"/>
      <c r="C125" s="32"/>
      <c r="D125" s="126"/>
      <c r="E125" s="36"/>
      <c r="F125" s="32"/>
      <c r="G125" s="32"/>
      <c r="H125" s="32"/>
      <c r="I125" s="32"/>
    </row>
    <row r="126" spans="1:9" s="2" customFormat="1" ht="24" x14ac:dyDescent="0.55000000000000004">
      <c r="A126" s="32"/>
      <c r="B126" s="32"/>
      <c r="C126" s="32"/>
      <c r="D126" s="126"/>
      <c r="E126" s="36"/>
      <c r="F126" s="32"/>
      <c r="G126" s="32"/>
      <c r="H126" s="32"/>
      <c r="I126" s="32"/>
    </row>
    <row r="127" spans="1:9" s="2" customFormat="1" ht="24" x14ac:dyDescent="0.55000000000000004">
      <c r="A127" s="32"/>
      <c r="B127" s="32"/>
      <c r="C127" s="32"/>
      <c r="D127" s="126"/>
      <c r="E127" s="36"/>
      <c r="F127" s="32"/>
      <c r="G127" s="32"/>
      <c r="H127" s="32"/>
      <c r="I127" s="32"/>
    </row>
    <row r="128" spans="1:9" s="2" customFormat="1" ht="24" x14ac:dyDescent="0.55000000000000004">
      <c r="A128" s="32"/>
      <c r="B128" s="32"/>
      <c r="C128" s="32"/>
      <c r="D128" s="126"/>
      <c r="E128" s="36"/>
      <c r="F128" s="32"/>
      <c r="G128" s="32"/>
      <c r="H128" s="32"/>
      <c r="I128" s="32"/>
    </row>
    <row r="129" spans="1:9" s="2" customFormat="1" ht="24" x14ac:dyDescent="0.55000000000000004">
      <c r="A129" s="32"/>
      <c r="B129" s="32"/>
      <c r="C129" s="32"/>
      <c r="D129" s="126"/>
      <c r="E129" s="36"/>
      <c r="F129" s="32"/>
      <c r="G129" s="32"/>
      <c r="H129" s="32"/>
      <c r="I129" s="32"/>
    </row>
    <row r="130" spans="1:9" s="2" customFormat="1" ht="24" x14ac:dyDescent="0.55000000000000004">
      <c r="A130" s="32"/>
      <c r="B130" s="32"/>
      <c r="C130" s="32"/>
      <c r="D130" s="126"/>
      <c r="E130" s="36"/>
      <c r="F130" s="32"/>
      <c r="G130" s="32"/>
      <c r="H130" s="32"/>
      <c r="I130" s="32"/>
    </row>
    <row r="131" spans="1:9" s="2" customFormat="1" ht="24" x14ac:dyDescent="0.55000000000000004">
      <c r="A131" s="32"/>
      <c r="B131" s="32"/>
      <c r="C131" s="32"/>
      <c r="D131" s="126"/>
      <c r="E131" s="36"/>
      <c r="F131" s="32"/>
      <c r="G131" s="32"/>
      <c r="H131" s="32"/>
      <c r="I131" s="32"/>
    </row>
    <row r="132" spans="1:9" s="2" customFormat="1" ht="24" x14ac:dyDescent="0.55000000000000004">
      <c r="A132" s="32"/>
      <c r="B132" s="32"/>
      <c r="C132" s="32"/>
      <c r="D132" s="126"/>
      <c r="E132" s="36"/>
      <c r="F132" s="32"/>
      <c r="G132" s="32"/>
      <c r="H132" s="32"/>
      <c r="I132" s="32"/>
    </row>
    <row r="133" spans="1:9" s="2" customFormat="1" ht="24" x14ac:dyDescent="0.55000000000000004">
      <c r="A133" s="32"/>
      <c r="B133" s="32"/>
      <c r="C133" s="32"/>
      <c r="D133" s="126"/>
      <c r="E133" s="36"/>
      <c r="F133" s="32"/>
      <c r="G133" s="32"/>
      <c r="H133" s="32"/>
      <c r="I133" s="32"/>
    </row>
    <row r="134" spans="1:9" s="2" customFormat="1" ht="24" x14ac:dyDescent="0.55000000000000004">
      <c r="A134" s="32"/>
      <c r="B134" s="32"/>
      <c r="C134" s="32"/>
      <c r="D134" s="126"/>
      <c r="E134" s="36"/>
      <c r="F134" s="32"/>
      <c r="G134" s="32"/>
      <c r="H134" s="32"/>
      <c r="I134" s="32"/>
    </row>
    <row r="135" spans="1:9" s="2" customFormat="1" ht="24" x14ac:dyDescent="0.55000000000000004">
      <c r="A135" s="32"/>
      <c r="B135" s="32"/>
      <c r="C135" s="32"/>
      <c r="D135" s="126"/>
      <c r="E135" s="36"/>
      <c r="F135" s="32"/>
      <c r="G135" s="32"/>
      <c r="H135" s="32"/>
      <c r="I135" s="32"/>
    </row>
    <row r="136" spans="1:9" s="2" customFormat="1" ht="24" x14ac:dyDescent="0.55000000000000004">
      <c r="A136" s="32"/>
      <c r="B136" s="32"/>
      <c r="C136" s="32"/>
      <c r="D136" s="126"/>
      <c r="E136" s="36"/>
      <c r="F136" s="32"/>
      <c r="G136" s="32"/>
      <c r="H136" s="32"/>
      <c r="I136" s="32"/>
    </row>
    <row r="137" spans="1:9" s="2" customFormat="1" ht="24" x14ac:dyDescent="0.55000000000000004">
      <c r="A137" s="32"/>
      <c r="B137" s="32"/>
      <c r="C137" s="32"/>
      <c r="D137" s="126"/>
      <c r="E137" s="36"/>
      <c r="F137" s="32"/>
      <c r="G137" s="32"/>
      <c r="H137" s="32"/>
      <c r="I137" s="32"/>
    </row>
    <row r="138" spans="1:9" s="2" customFormat="1" ht="24" x14ac:dyDescent="0.55000000000000004">
      <c r="A138" s="32"/>
      <c r="B138" s="32"/>
      <c r="C138" s="32"/>
      <c r="D138" s="126"/>
      <c r="E138" s="36"/>
      <c r="F138" s="32"/>
      <c r="G138" s="32"/>
      <c r="H138" s="32"/>
      <c r="I138" s="32"/>
    </row>
    <row r="139" spans="1:9" s="2" customFormat="1" ht="24" x14ac:dyDescent="0.55000000000000004">
      <c r="A139" s="32"/>
      <c r="B139" s="32"/>
      <c r="C139" s="32"/>
      <c r="D139" s="126"/>
      <c r="E139" s="36"/>
      <c r="F139" s="32"/>
      <c r="G139" s="32"/>
      <c r="H139" s="32"/>
      <c r="I139" s="32"/>
    </row>
    <row r="140" spans="1:9" s="2" customFormat="1" ht="24" x14ac:dyDescent="0.55000000000000004">
      <c r="A140" s="32"/>
      <c r="B140" s="32"/>
      <c r="C140" s="32"/>
      <c r="D140" s="126"/>
      <c r="E140" s="36"/>
      <c r="F140" s="32"/>
      <c r="G140" s="32"/>
      <c r="H140" s="32"/>
      <c r="I140" s="32"/>
    </row>
    <row r="141" spans="1:9" s="2" customFormat="1" ht="24" x14ac:dyDescent="0.55000000000000004">
      <c r="A141" s="32"/>
      <c r="B141" s="32"/>
      <c r="C141" s="32"/>
      <c r="D141" s="126"/>
      <c r="E141" s="36"/>
      <c r="F141" s="32"/>
      <c r="G141" s="32"/>
      <c r="H141" s="32"/>
      <c r="I141" s="32"/>
    </row>
    <row r="142" spans="1:9" s="2" customFormat="1" ht="24" x14ac:dyDescent="0.55000000000000004">
      <c r="A142" s="32"/>
      <c r="B142" s="32"/>
      <c r="C142" s="32"/>
      <c r="D142" s="126"/>
      <c r="E142" s="36"/>
      <c r="F142" s="32"/>
      <c r="G142" s="32"/>
      <c r="H142" s="32"/>
      <c r="I142" s="32"/>
    </row>
    <row r="143" spans="1:9" s="2" customFormat="1" ht="24" x14ac:dyDescent="0.55000000000000004">
      <c r="A143" s="32"/>
      <c r="B143" s="32"/>
      <c r="C143" s="32"/>
      <c r="D143" s="126"/>
      <c r="E143" s="36"/>
      <c r="F143" s="32"/>
      <c r="G143" s="32"/>
      <c r="H143" s="32"/>
      <c r="I143" s="32"/>
    </row>
    <row r="144" spans="1:9" s="2" customFormat="1" ht="24" x14ac:dyDescent="0.55000000000000004">
      <c r="A144" s="32"/>
      <c r="B144" s="32"/>
      <c r="C144" s="32"/>
      <c r="D144" s="126"/>
      <c r="E144" s="36"/>
      <c r="F144" s="32"/>
      <c r="G144" s="32"/>
      <c r="H144" s="32"/>
      <c r="I144" s="32"/>
    </row>
    <row r="145" spans="1:9" s="2" customFormat="1" ht="24" x14ac:dyDescent="0.55000000000000004">
      <c r="A145" s="32"/>
      <c r="B145" s="32"/>
      <c r="C145" s="32"/>
      <c r="D145" s="126"/>
      <c r="E145" s="36"/>
      <c r="F145" s="32"/>
      <c r="G145" s="32"/>
      <c r="H145" s="32"/>
      <c r="I145" s="32"/>
    </row>
    <row r="146" spans="1:9" s="2" customFormat="1" ht="24" x14ac:dyDescent="0.55000000000000004">
      <c r="A146" s="32"/>
      <c r="B146" s="32"/>
      <c r="C146" s="32"/>
      <c r="D146" s="126"/>
      <c r="E146" s="36"/>
      <c r="F146" s="32"/>
      <c r="G146" s="32"/>
      <c r="H146" s="32"/>
      <c r="I146" s="32"/>
    </row>
    <row r="147" spans="1:9" s="2" customFormat="1" ht="24" x14ac:dyDescent="0.55000000000000004">
      <c r="A147" s="32"/>
      <c r="B147" s="32"/>
      <c r="C147" s="32"/>
      <c r="D147" s="126"/>
      <c r="E147" s="36"/>
      <c r="F147" s="32"/>
      <c r="G147" s="32"/>
      <c r="H147" s="32"/>
      <c r="I147" s="32"/>
    </row>
    <row r="148" spans="1:9" s="2" customFormat="1" ht="24" x14ac:dyDescent="0.55000000000000004">
      <c r="A148" s="32"/>
      <c r="B148" s="32"/>
      <c r="C148" s="32"/>
      <c r="D148" s="126"/>
      <c r="E148" s="36"/>
      <c r="F148" s="32"/>
      <c r="G148" s="32"/>
      <c r="H148" s="32"/>
      <c r="I148" s="32"/>
    </row>
    <row r="149" spans="1:9" s="2" customFormat="1" ht="24" x14ac:dyDescent="0.55000000000000004">
      <c r="A149" s="32"/>
      <c r="B149" s="32"/>
      <c r="C149" s="32"/>
      <c r="D149" s="126"/>
      <c r="E149" s="36"/>
      <c r="F149" s="32"/>
      <c r="G149" s="32"/>
      <c r="H149" s="32"/>
      <c r="I149" s="32"/>
    </row>
    <row r="150" spans="1:9" s="2" customFormat="1" ht="24" x14ac:dyDescent="0.55000000000000004">
      <c r="A150" s="32"/>
      <c r="B150" s="32"/>
      <c r="C150" s="32"/>
      <c r="D150" s="126"/>
      <c r="E150" s="36"/>
      <c r="F150" s="32"/>
      <c r="G150" s="32"/>
      <c r="H150" s="32"/>
      <c r="I150" s="32"/>
    </row>
    <row r="151" spans="1:9" s="2" customFormat="1" ht="24" x14ac:dyDescent="0.55000000000000004">
      <c r="A151" s="32"/>
      <c r="B151" s="32"/>
      <c r="C151" s="32"/>
      <c r="D151" s="126"/>
      <c r="E151" s="36"/>
      <c r="F151" s="32"/>
      <c r="G151" s="32"/>
      <c r="H151" s="32"/>
      <c r="I151" s="32"/>
    </row>
    <row r="152" spans="1:9" s="2" customFormat="1" ht="24" x14ac:dyDescent="0.55000000000000004">
      <c r="A152" s="32"/>
      <c r="B152" s="32"/>
      <c r="C152" s="32"/>
      <c r="D152" s="126"/>
      <c r="E152" s="36"/>
      <c r="F152" s="32"/>
      <c r="G152" s="32"/>
      <c r="H152" s="32"/>
      <c r="I152" s="32"/>
    </row>
    <row r="153" spans="1:9" s="2" customFormat="1" ht="24" x14ac:dyDescent="0.55000000000000004">
      <c r="A153" s="32"/>
      <c r="B153" s="32"/>
      <c r="C153" s="32"/>
      <c r="D153" s="126"/>
      <c r="E153" s="36"/>
      <c r="F153" s="32"/>
      <c r="G153" s="32"/>
      <c r="H153" s="32"/>
      <c r="I153" s="32"/>
    </row>
    <row r="154" spans="1:9" s="2" customFormat="1" ht="24" x14ac:dyDescent="0.55000000000000004">
      <c r="A154" s="32"/>
      <c r="B154" s="32"/>
      <c r="C154" s="32"/>
      <c r="D154" s="126"/>
      <c r="E154" s="36"/>
      <c r="F154" s="32"/>
      <c r="G154" s="32"/>
      <c r="H154" s="32"/>
      <c r="I154" s="32"/>
    </row>
    <row r="155" spans="1:9" s="2" customFormat="1" ht="24" x14ac:dyDescent="0.55000000000000004">
      <c r="A155" s="32"/>
      <c r="B155" s="32"/>
      <c r="C155" s="32"/>
      <c r="D155" s="126"/>
      <c r="E155" s="36"/>
      <c r="F155" s="32"/>
      <c r="G155" s="32"/>
      <c r="H155" s="32"/>
      <c r="I155" s="32"/>
    </row>
    <row r="156" spans="1:9" s="2" customFormat="1" ht="24" x14ac:dyDescent="0.55000000000000004">
      <c r="A156" s="32"/>
      <c r="B156" s="32"/>
      <c r="C156" s="32"/>
      <c r="D156" s="126"/>
      <c r="E156" s="36"/>
      <c r="F156" s="32"/>
      <c r="G156" s="32"/>
      <c r="H156" s="32"/>
      <c r="I156" s="32"/>
    </row>
    <row r="157" spans="1:9" s="2" customFormat="1" ht="24" x14ac:dyDescent="0.55000000000000004">
      <c r="A157" s="32"/>
      <c r="B157" s="32"/>
      <c r="C157" s="32"/>
      <c r="D157" s="126"/>
      <c r="E157" s="36"/>
      <c r="F157" s="32"/>
      <c r="G157" s="32"/>
      <c r="H157" s="32"/>
      <c r="I157" s="32"/>
    </row>
    <row r="158" spans="1:9" s="2" customFormat="1" ht="24" x14ac:dyDescent="0.55000000000000004">
      <c r="A158" s="32"/>
      <c r="B158" s="32"/>
      <c r="C158" s="32"/>
      <c r="D158" s="126"/>
      <c r="E158" s="36"/>
      <c r="F158" s="32"/>
      <c r="G158" s="32"/>
      <c r="H158" s="32"/>
      <c r="I158" s="32"/>
    </row>
    <row r="159" spans="1:9" s="2" customFormat="1" ht="24" x14ac:dyDescent="0.55000000000000004">
      <c r="A159" s="32"/>
      <c r="B159" s="32"/>
      <c r="C159" s="32"/>
      <c r="D159" s="126"/>
      <c r="E159" s="36"/>
      <c r="F159" s="32"/>
      <c r="G159" s="32"/>
      <c r="H159" s="32"/>
      <c r="I159" s="32"/>
    </row>
    <row r="160" spans="1:9" s="2" customFormat="1" ht="24" x14ac:dyDescent="0.55000000000000004">
      <c r="A160" s="32"/>
      <c r="B160" s="32"/>
      <c r="C160" s="32"/>
      <c r="D160" s="126"/>
      <c r="E160" s="36"/>
      <c r="F160" s="32"/>
      <c r="G160" s="32"/>
      <c r="H160" s="32"/>
      <c r="I160" s="32"/>
    </row>
    <row r="161" spans="1:9" s="2" customFormat="1" ht="24" x14ac:dyDescent="0.55000000000000004">
      <c r="A161" s="32"/>
      <c r="B161" s="32"/>
      <c r="C161" s="32"/>
      <c r="D161" s="126"/>
      <c r="E161" s="36"/>
      <c r="F161" s="32"/>
      <c r="G161" s="32"/>
      <c r="H161" s="32"/>
      <c r="I161" s="32"/>
    </row>
    <row r="162" spans="1:9" s="2" customFormat="1" ht="24" x14ac:dyDescent="0.55000000000000004">
      <c r="A162" s="32"/>
      <c r="B162" s="32"/>
      <c r="C162" s="32"/>
      <c r="D162" s="126"/>
      <c r="E162" s="36"/>
      <c r="F162" s="32"/>
      <c r="G162" s="32"/>
      <c r="H162" s="32"/>
      <c r="I162" s="32"/>
    </row>
    <row r="163" spans="1:9" s="2" customFormat="1" ht="24" x14ac:dyDescent="0.55000000000000004">
      <c r="A163" s="32"/>
      <c r="B163" s="32"/>
      <c r="C163" s="32"/>
      <c r="D163" s="126"/>
      <c r="E163" s="36"/>
      <c r="F163" s="32"/>
      <c r="G163" s="32"/>
      <c r="H163" s="32"/>
      <c r="I163" s="32"/>
    </row>
    <row r="164" spans="1:9" s="2" customFormat="1" ht="24" x14ac:dyDescent="0.55000000000000004">
      <c r="A164" s="32"/>
      <c r="B164" s="32"/>
      <c r="C164" s="32"/>
      <c r="D164" s="126"/>
      <c r="E164" s="36"/>
      <c r="F164" s="32"/>
      <c r="G164" s="32"/>
      <c r="H164" s="32"/>
      <c r="I164" s="32"/>
    </row>
    <row r="165" spans="1:9" s="2" customFormat="1" ht="24" x14ac:dyDescent="0.55000000000000004">
      <c r="A165" s="32"/>
      <c r="B165" s="32"/>
      <c r="C165" s="32"/>
      <c r="D165" s="126"/>
      <c r="E165" s="36"/>
      <c r="F165" s="32"/>
      <c r="G165" s="32"/>
      <c r="H165" s="32"/>
      <c r="I165" s="32"/>
    </row>
    <row r="166" spans="1:9" s="2" customFormat="1" ht="24" x14ac:dyDescent="0.55000000000000004">
      <c r="A166" s="32"/>
      <c r="B166" s="32"/>
      <c r="C166" s="32"/>
      <c r="D166" s="126"/>
      <c r="E166" s="36"/>
      <c r="F166" s="32"/>
      <c r="G166" s="32"/>
      <c r="H166" s="32"/>
      <c r="I166" s="32"/>
    </row>
    <row r="167" spans="1:9" s="2" customFormat="1" ht="24" x14ac:dyDescent="0.55000000000000004">
      <c r="A167" s="32"/>
      <c r="B167" s="32"/>
      <c r="C167" s="32"/>
      <c r="D167" s="126"/>
      <c r="E167" s="36"/>
      <c r="F167" s="32"/>
      <c r="G167" s="32"/>
      <c r="H167" s="32"/>
      <c r="I167" s="32"/>
    </row>
    <row r="168" spans="1:9" s="2" customFormat="1" ht="24" x14ac:dyDescent="0.55000000000000004">
      <c r="A168" s="32"/>
      <c r="B168" s="32"/>
      <c r="C168" s="32"/>
      <c r="D168" s="126"/>
      <c r="E168" s="36"/>
      <c r="F168" s="32"/>
      <c r="G168" s="32"/>
      <c r="H168" s="32"/>
      <c r="I168" s="32"/>
    </row>
    <row r="169" spans="1:9" s="2" customFormat="1" ht="24" x14ac:dyDescent="0.55000000000000004">
      <c r="A169" s="32"/>
      <c r="B169" s="32"/>
      <c r="C169" s="32"/>
      <c r="D169" s="126"/>
      <c r="E169" s="36"/>
      <c r="F169" s="32"/>
      <c r="G169" s="32"/>
      <c r="H169" s="32"/>
      <c r="I169" s="32"/>
    </row>
    <row r="170" spans="1:9" s="2" customFormat="1" ht="24" x14ac:dyDescent="0.55000000000000004">
      <c r="A170" s="32"/>
      <c r="B170" s="32"/>
      <c r="C170" s="32"/>
      <c r="D170" s="126"/>
      <c r="E170" s="36"/>
      <c r="F170" s="32"/>
      <c r="G170" s="32"/>
      <c r="H170" s="32"/>
      <c r="I170" s="32"/>
    </row>
    <row r="171" spans="1:9" s="2" customFormat="1" ht="24" x14ac:dyDescent="0.55000000000000004">
      <c r="A171" s="32"/>
      <c r="B171" s="32"/>
      <c r="C171" s="32"/>
      <c r="D171" s="126"/>
      <c r="E171" s="36"/>
      <c r="F171" s="32"/>
      <c r="G171" s="32"/>
      <c r="H171" s="32"/>
      <c r="I171" s="32"/>
    </row>
    <row r="172" spans="1:9" s="2" customFormat="1" ht="24" x14ac:dyDescent="0.55000000000000004">
      <c r="A172" s="32"/>
      <c r="B172" s="32"/>
      <c r="C172" s="32"/>
      <c r="D172" s="126"/>
      <c r="E172" s="36"/>
      <c r="F172" s="32"/>
      <c r="G172" s="32"/>
      <c r="H172" s="32"/>
      <c r="I172" s="32"/>
    </row>
    <row r="173" spans="1:9" s="2" customFormat="1" ht="24" x14ac:dyDescent="0.55000000000000004">
      <c r="A173" s="32"/>
      <c r="B173" s="32"/>
      <c r="C173" s="32"/>
      <c r="D173" s="126"/>
      <c r="E173" s="36"/>
      <c r="F173" s="32"/>
      <c r="G173" s="32"/>
      <c r="H173" s="32"/>
      <c r="I173" s="32"/>
    </row>
    <row r="174" spans="1:9" s="2" customFormat="1" ht="24" x14ac:dyDescent="0.55000000000000004">
      <c r="A174" s="32"/>
      <c r="B174" s="32"/>
      <c r="C174" s="32"/>
      <c r="D174" s="126"/>
      <c r="E174" s="36"/>
      <c r="F174" s="32"/>
      <c r="G174" s="32"/>
      <c r="H174" s="32"/>
      <c r="I174" s="32"/>
    </row>
    <row r="175" spans="1:9" s="2" customFormat="1" ht="24" x14ac:dyDescent="0.55000000000000004">
      <c r="A175" s="32"/>
      <c r="B175" s="32"/>
      <c r="C175" s="32"/>
      <c r="D175" s="126"/>
      <c r="E175" s="36"/>
      <c r="F175" s="32"/>
      <c r="G175" s="32"/>
      <c r="H175" s="32"/>
      <c r="I175" s="32"/>
    </row>
    <row r="176" spans="1:9" s="2" customFormat="1" ht="24" x14ac:dyDescent="0.55000000000000004">
      <c r="A176" s="32"/>
      <c r="B176" s="32"/>
      <c r="C176" s="32"/>
      <c r="D176" s="126"/>
      <c r="E176" s="36"/>
      <c r="F176" s="32"/>
      <c r="G176" s="32"/>
      <c r="H176" s="32"/>
      <c r="I176" s="32"/>
    </row>
    <row r="177" spans="1:9" s="2" customFormat="1" ht="24" x14ac:dyDescent="0.55000000000000004">
      <c r="A177" s="32"/>
      <c r="B177" s="32"/>
      <c r="C177" s="32"/>
      <c r="D177" s="126"/>
      <c r="E177" s="36"/>
      <c r="F177" s="32"/>
      <c r="G177" s="32"/>
      <c r="H177" s="32"/>
      <c r="I177" s="32"/>
    </row>
    <row r="178" spans="1:9" s="2" customFormat="1" ht="24" x14ac:dyDescent="0.55000000000000004">
      <c r="A178" s="32"/>
      <c r="B178" s="32"/>
      <c r="C178" s="32"/>
      <c r="D178" s="126"/>
      <c r="E178" s="36"/>
      <c r="F178" s="32"/>
      <c r="G178" s="32"/>
      <c r="H178" s="32"/>
      <c r="I178" s="32"/>
    </row>
    <row r="179" spans="1:9" s="2" customFormat="1" ht="24" x14ac:dyDescent="0.55000000000000004">
      <c r="A179" s="32"/>
      <c r="B179" s="32"/>
      <c r="C179" s="32"/>
      <c r="D179" s="126"/>
      <c r="E179" s="36"/>
      <c r="F179" s="32"/>
      <c r="G179" s="32"/>
      <c r="H179" s="32"/>
      <c r="I179" s="32"/>
    </row>
    <row r="180" spans="1:9" s="2" customFormat="1" ht="24" x14ac:dyDescent="0.55000000000000004">
      <c r="A180" s="32"/>
      <c r="B180" s="32"/>
      <c r="C180" s="32"/>
      <c r="D180" s="126"/>
      <c r="E180" s="36"/>
      <c r="F180" s="32"/>
      <c r="G180" s="32"/>
      <c r="H180" s="32"/>
      <c r="I180" s="32"/>
    </row>
    <row r="181" spans="1:9" s="2" customFormat="1" ht="24" x14ac:dyDescent="0.55000000000000004">
      <c r="A181" s="32"/>
      <c r="B181" s="32"/>
      <c r="C181" s="32"/>
      <c r="D181" s="126"/>
      <c r="E181" s="36"/>
      <c r="F181" s="32"/>
      <c r="G181" s="32"/>
      <c r="H181" s="32"/>
      <c r="I181" s="32"/>
    </row>
    <row r="182" spans="1:9" s="2" customFormat="1" ht="24" x14ac:dyDescent="0.55000000000000004">
      <c r="A182" s="32"/>
      <c r="B182" s="32"/>
      <c r="C182" s="32"/>
      <c r="D182" s="126"/>
      <c r="E182" s="36"/>
      <c r="F182" s="32"/>
      <c r="G182" s="32"/>
      <c r="H182" s="32"/>
      <c r="I182" s="32"/>
    </row>
    <row r="183" spans="1:9" s="2" customFormat="1" ht="24" x14ac:dyDescent="0.55000000000000004">
      <c r="A183" s="32"/>
      <c r="B183" s="32"/>
      <c r="C183" s="32"/>
      <c r="D183" s="126"/>
      <c r="E183" s="36"/>
      <c r="F183" s="32"/>
      <c r="G183" s="32"/>
      <c r="H183" s="32"/>
      <c r="I183" s="32"/>
    </row>
    <row r="184" spans="1:9" s="2" customFormat="1" ht="24" x14ac:dyDescent="0.55000000000000004">
      <c r="A184" s="32"/>
      <c r="B184" s="32"/>
      <c r="C184" s="32"/>
      <c r="D184" s="126"/>
      <c r="E184" s="36"/>
      <c r="F184" s="32"/>
      <c r="G184" s="32"/>
      <c r="H184" s="32"/>
      <c r="I184" s="32"/>
    </row>
    <row r="185" spans="1:9" s="2" customFormat="1" ht="24" x14ac:dyDescent="0.55000000000000004">
      <c r="A185" s="32"/>
      <c r="B185" s="32"/>
      <c r="C185" s="32"/>
      <c r="D185" s="126"/>
      <c r="E185" s="36"/>
      <c r="F185" s="32"/>
      <c r="G185" s="32"/>
      <c r="H185" s="32"/>
      <c r="I185" s="32"/>
    </row>
    <row r="186" spans="1:9" s="2" customFormat="1" ht="24" x14ac:dyDescent="0.55000000000000004">
      <c r="A186" s="32"/>
      <c r="B186" s="32"/>
      <c r="C186" s="32"/>
      <c r="D186" s="126"/>
      <c r="E186" s="36"/>
      <c r="F186" s="32"/>
      <c r="G186" s="32"/>
      <c r="H186" s="32"/>
      <c r="I186" s="32"/>
    </row>
    <row r="187" spans="1:9" s="2" customFormat="1" ht="24" x14ac:dyDescent="0.55000000000000004">
      <c r="A187" s="32"/>
      <c r="B187" s="32"/>
      <c r="C187" s="32"/>
      <c r="D187" s="126"/>
      <c r="E187" s="36"/>
      <c r="F187" s="32"/>
      <c r="G187" s="32"/>
      <c r="H187" s="32"/>
      <c r="I187" s="32"/>
    </row>
    <row r="188" spans="1:9" s="2" customFormat="1" ht="24" x14ac:dyDescent="0.55000000000000004">
      <c r="A188" s="32"/>
      <c r="B188" s="32"/>
      <c r="C188" s="32"/>
      <c r="D188" s="126"/>
      <c r="E188" s="36"/>
      <c r="F188" s="32"/>
      <c r="G188" s="32"/>
      <c r="H188" s="32"/>
      <c r="I188" s="32"/>
    </row>
    <row r="189" spans="1:9" s="2" customFormat="1" ht="24" x14ac:dyDescent="0.55000000000000004">
      <c r="A189" s="32"/>
      <c r="B189" s="32"/>
      <c r="C189" s="32"/>
      <c r="D189" s="126"/>
      <c r="E189" s="36"/>
      <c r="F189" s="32"/>
      <c r="G189" s="32"/>
      <c r="H189" s="32"/>
      <c r="I189" s="32"/>
    </row>
    <row r="190" spans="1:9" s="2" customFormat="1" ht="24" x14ac:dyDescent="0.55000000000000004">
      <c r="A190" s="32"/>
      <c r="B190" s="32"/>
      <c r="C190" s="32"/>
      <c r="D190" s="126"/>
      <c r="E190" s="36"/>
      <c r="F190" s="32"/>
      <c r="G190" s="32"/>
      <c r="H190" s="32"/>
      <c r="I190" s="32"/>
    </row>
    <row r="191" spans="1:9" s="2" customFormat="1" ht="24" x14ac:dyDescent="0.55000000000000004">
      <c r="A191" s="32"/>
      <c r="B191" s="32"/>
      <c r="C191" s="32"/>
      <c r="D191" s="126"/>
      <c r="E191" s="36"/>
      <c r="F191" s="32"/>
      <c r="G191" s="32"/>
      <c r="H191" s="32"/>
      <c r="I191" s="32"/>
    </row>
    <row r="192" spans="1:9" s="2" customFormat="1" ht="24" x14ac:dyDescent="0.55000000000000004">
      <c r="A192" s="32"/>
      <c r="B192" s="32"/>
      <c r="C192" s="32"/>
      <c r="D192" s="126"/>
      <c r="E192" s="36"/>
      <c r="F192" s="32"/>
      <c r="G192" s="32"/>
      <c r="H192" s="32"/>
      <c r="I192" s="32"/>
    </row>
    <row r="193" spans="1:9" s="2" customFormat="1" ht="24" x14ac:dyDescent="0.55000000000000004">
      <c r="A193" s="32"/>
      <c r="B193" s="32"/>
      <c r="C193" s="32"/>
      <c r="D193" s="126"/>
      <c r="E193" s="36"/>
      <c r="F193" s="32"/>
      <c r="G193" s="32"/>
      <c r="H193" s="32"/>
      <c r="I193" s="32"/>
    </row>
    <row r="194" spans="1:9" s="2" customFormat="1" ht="24" x14ac:dyDescent="0.55000000000000004">
      <c r="A194" s="32"/>
      <c r="B194" s="32"/>
      <c r="C194" s="32"/>
      <c r="D194" s="126"/>
      <c r="E194" s="36"/>
      <c r="F194" s="32"/>
      <c r="G194" s="32"/>
      <c r="H194" s="32"/>
      <c r="I194" s="32"/>
    </row>
    <row r="195" spans="1:9" s="2" customFormat="1" ht="24" x14ac:dyDescent="0.55000000000000004">
      <c r="A195" s="32"/>
      <c r="B195" s="32"/>
      <c r="C195" s="32"/>
      <c r="D195" s="126"/>
      <c r="E195" s="36"/>
      <c r="F195" s="32"/>
      <c r="G195" s="32"/>
      <c r="H195" s="32"/>
      <c r="I195" s="32"/>
    </row>
    <row r="196" spans="1:9" s="2" customFormat="1" ht="24" x14ac:dyDescent="0.55000000000000004">
      <c r="A196" s="32"/>
      <c r="B196" s="32"/>
      <c r="C196" s="32"/>
      <c r="D196" s="126"/>
      <c r="E196" s="36"/>
      <c r="F196" s="32"/>
      <c r="G196" s="32"/>
      <c r="H196" s="32"/>
      <c r="I196" s="32"/>
    </row>
    <row r="197" spans="1:9" s="2" customFormat="1" ht="24" x14ac:dyDescent="0.55000000000000004">
      <c r="A197" s="32"/>
      <c r="B197" s="32"/>
      <c r="C197" s="32"/>
      <c r="D197" s="126"/>
      <c r="E197" s="36"/>
      <c r="F197" s="32"/>
      <c r="G197" s="32"/>
      <c r="H197" s="32"/>
      <c r="I197" s="32"/>
    </row>
    <row r="198" spans="1:9" s="2" customFormat="1" ht="24" x14ac:dyDescent="0.55000000000000004">
      <c r="A198" s="32"/>
      <c r="B198" s="32"/>
      <c r="C198" s="32"/>
      <c r="D198" s="126"/>
      <c r="E198" s="36"/>
      <c r="F198" s="32"/>
      <c r="G198" s="32"/>
      <c r="H198" s="32"/>
      <c r="I198" s="32"/>
    </row>
    <row r="199" spans="1:9" s="2" customFormat="1" ht="24" x14ac:dyDescent="0.55000000000000004">
      <c r="A199" s="32"/>
      <c r="B199" s="32"/>
      <c r="C199" s="32"/>
      <c r="D199" s="126"/>
      <c r="E199" s="36"/>
      <c r="F199" s="32"/>
      <c r="G199" s="32"/>
      <c r="H199" s="32"/>
      <c r="I199" s="32"/>
    </row>
    <row r="200" spans="1:9" s="2" customFormat="1" ht="24" x14ac:dyDescent="0.55000000000000004">
      <c r="A200" s="32"/>
      <c r="B200" s="32"/>
      <c r="C200" s="32"/>
      <c r="D200" s="126"/>
      <c r="E200" s="36"/>
      <c r="F200" s="32"/>
      <c r="G200" s="32"/>
      <c r="H200" s="32"/>
      <c r="I200" s="32"/>
    </row>
    <row r="201" spans="1:9" s="2" customFormat="1" ht="24" x14ac:dyDescent="0.55000000000000004">
      <c r="A201" s="32"/>
      <c r="B201" s="32"/>
      <c r="C201" s="32"/>
      <c r="D201" s="126"/>
      <c r="E201" s="36"/>
      <c r="F201" s="32"/>
      <c r="G201" s="32"/>
      <c r="H201" s="32"/>
      <c r="I201" s="32"/>
    </row>
    <row r="202" spans="1:9" s="2" customFormat="1" ht="24" x14ac:dyDescent="0.55000000000000004">
      <c r="A202" s="32"/>
      <c r="B202" s="32"/>
      <c r="C202" s="32"/>
      <c r="D202" s="126"/>
      <c r="E202" s="36"/>
      <c r="F202" s="32"/>
      <c r="G202" s="32"/>
      <c r="H202" s="32"/>
      <c r="I202" s="32"/>
    </row>
    <row r="203" spans="1:9" s="2" customFormat="1" ht="24" x14ac:dyDescent="0.55000000000000004">
      <c r="A203" s="32"/>
      <c r="B203" s="32"/>
      <c r="C203" s="32"/>
      <c r="D203" s="126"/>
      <c r="E203" s="36"/>
      <c r="F203" s="32"/>
      <c r="G203" s="32"/>
      <c r="H203" s="32"/>
      <c r="I203" s="32"/>
    </row>
    <row r="204" spans="1:9" s="2" customFormat="1" ht="24" x14ac:dyDescent="0.55000000000000004">
      <c r="A204" s="32"/>
      <c r="B204" s="32"/>
      <c r="C204" s="32"/>
      <c r="D204" s="126"/>
      <c r="E204" s="36"/>
      <c r="F204" s="32"/>
      <c r="G204" s="32"/>
      <c r="H204" s="32"/>
      <c r="I204" s="32"/>
    </row>
    <row r="205" spans="1:9" s="2" customFormat="1" ht="24" x14ac:dyDescent="0.55000000000000004">
      <c r="A205" s="32"/>
      <c r="B205" s="32"/>
      <c r="C205" s="32"/>
      <c r="D205" s="126"/>
      <c r="E205" s="36"/>
      <c r="F205" s="32"/>
      <c r="G205" s="32"/>
      <c r="H205" s="32"/>
      <c r="I205" s="32"/>
    </row>
    <row r="206" spans="1:9" s="2" customFormat="1" ht="24" x14ac:dyDescent="0.55000000000000004">
      <c r="A206" s="32"/>
      <c r="B206" s="32"/>
      <c r="C206" s="32"/>
      <c r="D206" s="126"/>
      <c r="E206" s="36"/>
      <c r="F206" s="32"/>
      <c r="G206" s="32"/>
      <c r="H206" s="32"/>
      <c r="I206" s="32"/>
    </row>
    <row r="207" spans="1:9" s="2" customFormat="1" ht="24" x14ac:dyDescent="0.55000000000000004">
      <c r="A207" s="32"/>
      <c r="B207" s="32"/>
      <c r="C207" s="32"/>
      <c r="D207" s="126"/>
      <c r="E207" s="36"/>
      <c r="F207" s="32"/>
      <c r="G207" s="32"/>
      <c r="H207" s="32"/>
      <c r="I207" s="32"/>
    </row>
    <row r="208" spans="1:9" s="2" customFormat="1" ht="24" x14ac:dyDescent="0.55000000000000004">
      <c r="A208" s="32"/>
      <c r="B208" s="32"/>
      <c r="C208" s="32"/>
      <c r="D208" s="126"/>
      <c r="E208" s="36"/>
      <c r="F208" s="32"/>
      <c r="G208" s="32"/>
      <c r="H208" s="32"/>
      <c r="I208" s="32"/>
    </row>
    <row r="209" spans="1:9" s="2" customFormat="1" ht="24" x14ac:dyDescent="0.55000000000000004">
      <c r="A209" s="32"/>
      <c r="B209" s="32"/>
      <c r="C209" s="32"/>
      <c r="D209" s="126"/>
      <c r="E209" s="36"/>
      <c r="F209" s="32"/>
      <c r="G209" s="32"/>
      <c r="H209" s="32"/>
      <c r="I209" s="32"/>
    </row>
    <row r="210" spans="1:9" s="2" customFormat="1" ht="24" x14ac:dyDescent="0.55000000000000004">
      <c r="A210" s="32"/>
      <c r="B210" s="32"/>
      <c r="C210" s="32"/>
      <c r="D210" s="126"/>
      <c r="E210" s="36"/>
      <c r="F210" s="32"/>
      <c r="G210" s="32"/>
      <c r="H210" s="32"/>
      <c r="I210" s="32"/>
    </row>
    <row r="211" spans="1:9" s="2" customFormat="1" ht="24" x14ac:dyDescent="0.55000000000000004">
      <c r="A211" s="32"/>
      <c r="B211" s="32"/>
      <c r="C211" s="32"/>
      <c r="D211" s="126"/>
      <c r="E211" s="36"/>
      <c r="F211" s="32"/>
      <c r="G211" s="32"/>
      <c r="H211" s="32"/>
      <c r="I211" s="32"/>
    </row>
    <row r="212" spans="1:9" s="2" customFormat="1" ht="24" x14ac:dyDescent="0.55000000000000004">
      <c r="A212" s="32"/>
      <c r="B212" s="32"/>
      <c r="C212" s="32"/>
      <c r="D212" s="126"/>
      <c r="E212" s="36"/>
      <c r="F212" s="32"/>
      <c r="G212" s="32"/>
      <c r="H212" s="32"/>
      <c r="I212" s="32"/>
    </row>
    <row r="213" spans="1:9" s="2" customFormat="1" ht="24" x14ac:dyDescent="0.55000000000000004">
      <c r="A213" s="32"/>
      <c r="B213" s="32"/>
      <c r="C213" s="32"/>
      <c r="D213" s="126"/>
      <c r="E213" s="36"/>
      <c r="F213" s="32"/>
      <c r="G213" s="32"/>
      <c r="H213" s="32"/>
      <c r="I213" s="32"/>
    </row>
    <row r="214" spans="1:9" s="2" customFormat="1" ht="24" x14ac:dyDescent="0.55000000000000004">
      <c r="A214" s="32"/>
      <c r="B214" s="32"/>
      <c r="C214" s="32"/>
      <c r="D214" s="126"/>
      <c r="E214" s="36"/>
      <c r="F214" s="32"/>
      <c r="G214" s="32"/>
      <c r="H214" s="32"/>
      <c r="I214" s="32"/>
    </row>
    <row r="215" spans="1:9" s="2" customFormat="1" ht="24" x14ac:dyDescent="0.55000000000000004">
      <c r="A215" s="32"/>
      <c r="B215" s="32"/>
      <c r="C215" s="32"/>
      <c r="D215" s="126"/>
      <c r="E215" s="36"/>
      <c r="F215" s="32"/>
      <c r="G215" s="32"/>
      <c r="H215" s="32"/>
      <c r="I215" s="32"/>
    </row>
    <row r="216" spans="1:9" s="2" customFormat="1" ht="24" x14ac:dyDescent="0.55000000000000004">
      <c r="A216" s="32"/>
      <c r="B216" s="32"/>
      <c r="C216" s="32"/>
      <c r="D216" s="126"/>
      <c r="E216" s="36"/>
      <c r="F216" s="32"/>
      <c r="G216" s="32"/>
      <c r="H216" s="32"/>
      <c r="I216" s="32"/>
    </row>
    <row r="217" spans="1:9" s="2" customFormat="1" ht="24" x14ac:dyDescent="0.55000000000000004">
      <c r="A217" s="32"/>
      <c r="B217" s="32"/>
      <c r="C217" s="32"/>
      <c r="D217" s="126"/>
      <c r="E217" s="36"/>
      <c r="F217" s="32"/>
      <c r="G217" s="32"/>
      <c r="H217" s="32"/>
      <c r="I217" s="32"/>
    </row>
    <row r="218" spans="1:9" s="2" customFormat="1" ht="24" x14ac:dyDescent="0.55000000000000004">
      <c r="A218" s="32"/>
      <c r="B218" s="32"/>
      <c r="C218" s="32"/>
      <c r="D218" s="126"/>
      <c r="E218" s="36"/>
      <c r="F218" s="32"/>
      <c r="G218" s="32"/>
      <c r="H218" s="32"/>
      <c r="I218" s="32"/>
    </row>
    <row r="219" spans="1:9" s="2" customFormat="1" ht="24" x14ac:dyDescent="0.55000000000000004">
      <c r="A219" s="32"/>
      <c r="B219" s="32"/>
      <c r="C219" s="32"/>
      <c r="D219" s="126"/>
      <c r="E219" s="36"/>
      <c r="F219" s="32"/>
      <c r="G219" s="32"/>
      <c r="H219" s="32"/>
      <c r="I219" s="32"/>
    </row>
    <row r="220" spans="1:9" s="2" customFormat="1" ht="24" x14ac:dyDescent="0.55000000000000004">
      <c r="A220" s="32"/>
      <c r="B220" s="32"/>
      <c r="C220" s="32"/>
      <c r="D220" s="126"/>
      <c r="E220" s="36"/>
      <c r="F220" s="32"/>
      <c r="G220" s="32"/>
      <c r="H220" s="32"/>
      <c r="I220" s="32"/>
    </row>
    <row r="221" spans="1:9" s="2" customFormat="1" ht="24" x14ac:dyDescent="0.55000000000000004">
      <c r="A221" s="32"/>
      <c r="B221" s="32"/>
      <c r="C221" s="32"/>
      <c r="D221" s="126"/>
      <c r="E221" s="36"/>
      <c r="F221" s="32"/>
      <c r="G221" s="32"/>
      <c r="H221" s="32"/>
      <c r="I221" s="32"/>
    </row>
    <row r="222" spans="1:9" s="2" customFormat="1" ht="24" x14ac:dyDescent="0.55000000000000004">
      <c r="A222" s="32"/>
      <c r="B222" s="32"/>
      <c r="C222" s="32"/>
      <c r="D222" s="126"/>
      <c r="E222" s="36"/>
      <c r="F222" s="32"/>
      <c r="G222" s="32"/>
      <c r="H222" s="32"/>
      <c r="I222" s="32"/>
    </row>
    <row r="223" spans="1:9" s="2" customFormat="1" ht="24" x14ac:dyDescent="0.55000000000000004">
      <c r="A223" s="32"/>
      <c r="B223" s="32"/>
      <c r="C223" s="32"/>
      <c r="D223" s="126"/>
      <c r="E223" s="36"/>
      <c r="F223" s="32"/>
      <c r="G223" s="32"/>
      <c r="H223" s="32"/>
      <c r="I223" s="32"/>
    </row>
    <row r="224" spans="1:9" s="2" customFormat="1" ht="24" x14ac:dyDescent="0.55000000000000004">
      <c r="A224" s="32"/>
      <c r="B224" s="32"/>
      <c r="C224" s="32"/>
      <c r="D224" s="126"/>
      <c r="E224" s="36"/>
      <c r="F224" s="32"/>
      <c r="G224" s="32"/>
      <c r="H224" s="32"/>
      <c r="I224" s="32"/>
    </row>
    <row r="225" spans="1:9" s="2" customFormat="1" ht="24" x14ac:dyDescent="0.55000000000000004">
      <c r="A225" s="32"/>
      <c r="B225" s="32"/>
      <c r="C225" s="32"/>
      <c r="D225" s="126"/>
      <c r="E225" s="36"/>
      <c r="F225" s="32"/>
      <c r="G225" s="32"/>
      <c r="H225" s="32"/>
      <c r="I225" s="32"/>
    </row>
    <row r="226" spans="1:9" s="2" customFormat="1" ht="24" x14ac:dyDescent="0.55000000000000004">
      <c r="A226" s="32"/>
      <c r="B226" s="32"/>
      <c r="C226" s="32"/>
      <c r="D226" s="126"/>
      <c r="E226" s="36"/>
      <c r="F226" s="32"/>
      <c r="G226" s="32"/>
      <c r="H226" s="32"/>
      <c r="I226" s="32"/>
    </row>
    <row r="227" spans="1:9" s="2" customFormat="1" ht="24" x14ac:dyDescent="0.55000000000000004">
      <c r="A227" s="32"/>
      <c r="B227" s="32"/>
      <c r="C227" s="32"/>
      <c r="D227" s="126"/>
      <c r="E227" s="36"/>
      <c r="F227" s="32"/>
      <c r="G227" s="32"/>
      <c r="H227" s="32"/>
      <c r="I227" s="32"/>
    </row>
    <row r="228" spans="1:9" s="2" customFormat="1" ht="24" x14ac:dyDescent="0.55000000000000004">
      <c r="A228" s="32"/>
      <c r="B228" s="32"/>
      <c r="C228" s="32"/>
      <c r="D228" s="126"/>
      <c r="E228" s="36"/>
      <c r="F228" s="32"/>
      <c r="G228" s="32"/>
      <c r="H228" s="32"/>
      <c r="I228" s="32"/>
    </row>
    <row r="229" spans="1:9" s="2" customFormat="1" ht="24" x14ac:dyDescent="0.55000000000000004">
      <c r="A229" s="32"/>
      <c r="B229" s="32"/>
      <c r="C229" s="32"/>
      <c r="D229" s="126"/>
      <c r="E229" s="36"/>
      <c r="F229" s="32"/>
      <c r="G229" s="32"/>
      <c r="H229" s="32"/>
      <c r="I229" s="32"/>
    </row>
    <row r="230" spans="1:9" s="2" customFormat="1" ht="24" x14ac:dyDescent="0.55000000000000004">
      <c r="A230" s="32"/>
      <c r="B230" s="32"/>
      <c r="C230" s="32"/>
      <c r="D230" s="126"/>
      <c r="E230" s="36"/>
      <c r="F230" s="32"/>
      <c r="G230" s="32"/>
      <c r="H230" s="32"/>
      <c r="I230" s="32"/>
    </row>
    <row r="231" spans="1:9" s="2" customFormat="1" ht="24" x14ac:dyDescent="0.55000000000000004">
      <c r="A231" s="32"/>
      <c r="B231" s="32"/>
      <c r="C231" s="32"/>
      <c r="D231" s="126"/>
      <c r="E231" s="36"/>
      <c r="F231" s="32"/>
      <c r="G231" s="32"/>
      <c r="H231" s="32"/>
      <c r="I231" s="32"/>
    </row>
    <row r="232" spans="1:9" s="2" customFormat="1" ht="24" x14ac:dyDescent="0.55000000000000004">
      <c r="A232" s="32"/>
      <c r="B232" s="32"/>
      <c r="C232" s="32"/>
      <c r="D232" s="126"/>
      <c r="E232" s="36"/>
      <c r="F232" s="32"/>
      <c r="G232" s="32"/>
      <c r="H232" s="32"/>
      <c r="I232" s="32"/>
    </row>
    <row r="233" spans="1:9" s="2" customFormat="1" ht="24" x14ac:dyDescent="0.55000000000000004">
      <c r="A233" s="32"/>
      <c r="B233" s="32"/>
      <c r="C233" s="32"/>
      <c r="D233" s="126"/>
      <c r="E233" s="36"/>
      <c r="F233" s="32"/>
      <c r="G233" s="32"/>
      <c r="H233" s="32"/>
      <c r="I233" s="32"/>
    </row>
    <row r="234" spans="1:9" s="2" customFormat="1" ht="24" x14ac:dyDescent="0.55000000000000004">
      <c r="A234" s="32"/>
      <c r="B234" s="32"/>
      <c r="C234" s="32"/>
      <c r="D234" s="126"/>
      <c r="E234" s="36"/>
      <c r="F234" s="32"/>
      <c r="G234" s="32"/>
      <c r="H234" s="32"/>
      <c r="I234" s="32"/>
    </row>
    <row r="235" spans="1:9" s="2" customFormat="1" ht="24" x14ac:dyDescent="0.55000000000000004">
      <c r="A235" s="32"/>
      <c r="B235" s="32"/>
      <c r="C235" s="32"/>
      <c r="D235" s="126"/>
      <c r="E235" s="36"/>
      <c r="F235" s="32"/>
      <c r="G235" s="32"/>
      <c r="H235" s="32"/>
      <c r="I235" s="32"/>
    </row>
    <row r="236" spans="1:9" s="2" customFormat="1" ht="24" x14ac:dyDescent="0.55000000000000004">
      <c r="A236" s="32"/>
      <c r="B236" s="32"/>
      <c r="C236" s="32"/>
      <c r="D236" s="126"/>
      <c r="E236" s="36"/>
      <c r="F236" s="32"/>
      <c r="G236" s="32"/>
      <c r="H236" s="32"/>
      <c r="I236" s="32"/>
    </row>
    <row r="237" spans="1:9" s="2" customFormat="1" ht="24" x14ac:dyDescent="0.55000000000000004">
      <c r="A237" s="32"/>
      <c r="B237" s="32"/>
      <c r="C237" s="32"/>
      <c r="D237" s="126"/>
      <c r="E237" s="36"/>
      <c r="F237" s="32"/>
      <c r="G237" s="32"/>
      <c r="H237" s="32"/>
      <c r="I237" s="32"/>
    </row>
    <row r="238" spans="1:9" s="2" customFormat="1" ht="24" x14ac:dyDescent="0.55000000000000004">
      <c r="A238" s="32"/>
      <c r="B238" s="32"/>
      <c r="C238" s="32"/>
      <c r="D238" s="126"/>
      <c r="E238" s="36"/>
      <c r="F238" s="32"/>
      <c r="G238" s="32"/>
      <c r="H238" s="32"/>
      <c r="I238" s="32"/>
    </row>
    <row r="239" spans="1:9" s="2" customFormat="1" ht="24" x14ac:dyDescent="0.55000000000000004">
      <c r="A239" s="32"/>
      <c r="B239" s="32"/>
      <c r="C239" s="32"/>
      <c r="D239" s="126"/>
      <c r="E239" s="36"/>
      <c r="F239" s="32"/>
      <c r="G239" s="32"/>
      <c r="H239" s="32"/>
      <c r="I239" s="32"/>
    </row>
    <row r="240" spans="1:9" s="2" customFormat="1" ht="24" x14ac:dyDescent="0.55000000000000004">
      <c r="A240" s="32"/>
      <c r="B240" s="32"/>
      <c r="C240" s="32"/>
      <c r="D240" s="126"/>
      <c r="E240" s="36"/>
      <c r="F240" s="32"/>
      <c r="G240" s="32"/>
      <c r="H240" s="32"/>
      <c r="I240" s="32"/>
    </row>
    <row r="241" spans="1:9" s="2" customFormat="1" ht="24" x14ac:dyDescent="0.55000000000000004">
      <c r="A241" s="32"/>
      <c r="B241" s="32"/>
      <c r="C241" s="32"/>
      <c r="D241" s="126"/>
      <c r="E241" s="36"/>
      <c r="F241" s="32"/>
      <c r="G241" s="32"/>
      <c r="H241" s="32"/>
      <c r="I241" s="32"/>
    </row>
    <row r="242" spans="1:9" s="2" customFormat="1" ht="24" x14ac:dyDescent="0.55000000000000004">
      <c r="A242" s="32"/>
      <c r="B242" s="32"/>
      <c r="C242" s="32"/>
      <c r="D242" s="126"/>
      <c r="E242" s="36"/>
      <c r="F242" s="32"/>
      <c r="G242" s="32"/>
      <c r="H242" s="32"/>
      <c r="I242" s="32"/>
    </row>
    <row r="243" spans="1:9" s="2" customFormat="1" ht="24" x14ac:dyDescent="0.55000000000000004">
      <c r="A243" s="32"/>
      <c r="B243" s="32"/>
      <c r="C243" s="32"/>
      <c r="D243" s="126"/>
      <c r="E243" s="36"/>
      <c r="F243" s="32"/>
      <c r="G243" s="32"/>
      <c r="H243" s="32"/>
      <c r="I243" s="32"/>
    </row>
    <row r="244" spans="1:9" s="2" customFormat="1" ht="24" x14ac:dyDescent="0.55000000000000004">
      <c r="A244" s="32"/>
      <c r="B244" s="32"/>
      <c r="C244" s="32"/>
      <c r="D244" s="126"/>
      <c r="E244" s="36"/>
      <c r="F244" s="32"/>
      <c r="G244" s="32"/>
      <c r="H244" s="32"/>
      <c r="I244" s="32"/>
    </row>
    <row r="245" spans="1:9" s="2" customFormat="1" ht="24" x14ac:dyDescent="0.55000000000000004">
      <c r="A245" s="32"/>
      <c r="B245" s="32"/>
      <c r="C245" s="32"/>
      <c r="D245" s="126"/>
      <c r="E245" s="36"/>
      <c r="F245" s="32"/>
      <c r="G245" s="32"/>
      <c r="H245" s="32"/>
      <c r="I245" s="32"/>
    </row>
    <row r="246" spans="1:9" s="2" customFormat="1" ht="24" x14ac:dyDescent="0.55000000000000004">
      <c r="A246" s="32"/>
      <c r="B246" s="32"/>
      <c r="C246" s="32"/>
      <c r="D246" s="126"/>
      <c r="E246" s="36"/>
      <c r="F246" s="32"/>
      <c r="G246" s="32"/>
      <c r="H246" s="32"/>
      <c r="I246" s="32"/>
    </row>
    <row r="247" spans="1:9" s="2" customFormat="1" ht="24" x14ac:dyDescent="0.55000000000000004">
      <c r="A247" s="32"/>
      <c r="B247" s="32"/>
      <c r="C247" s="32"/>
      <c r="D247" s="126"/>
      <c r="E247" s="36"/>
      <c r="F247" s="32"/>
      <c r="G247" s="32"/>
      <c r="H247" s="32"/>
      <c r="I247" s="32"/>
    </row>
    <row r="248" spans="1:9" s="2" customFormat="1" ht="24" x14ac:dyDescent="0.55000000000000004">
      <c r="A248" s="32"/>
      <c r="B248" s="32"/>
      <c r="C248" s="32"/>
      <c r="D248" s="126"/>
      <c r="E248" s="36"/>
      <c r="F248" s="32"/>
      <c r="G248" s="32"/>
      <c r="H248" s="32"/>
      <c r="I248" s="32"/>
    </row>
    <row r="249" spans="1:9" s="2" customFormat="1" ht="24" x14ac:dyDescent="0.55000000000000004">
      <c r="A249" s="32"/>
      <c r="B249" s="32"/>
      <c r="C249" s="32"/>
      <c r="D249" s="126"/>
      <c r="E249" s="36"/>
      <c r="F249" s="32"/>
      <c r="G249" s="32"/>
      <c r="H249" s="32"/>
      <c r="I249" s="32"/>
    </row>
    <row r="250" spans="1:9" s="2" customFormat="1" ht="24" x14ac:dyDescent="0.55000000000000004">
      <c r="A250" s="32"/>
      <c r="B250" s="32"/>
      <c r="C250" s="32"/>
      <c r="D250" s="126"/>
      <c r="E250" s="36"/>
      <c r="F250" s="32"/>
      <c r="G250" s="32"/>
      <c r="H250" s="32"/>
      <c r="I250" s="32"/>
    </row>
    <row r="251" spans="1:9" s="2" customFormat="1" ht="24" x14ac:dyDescent="0.55000000000000004">
      <c r="A251" s="32"/>
      <c r="B251" s="32"/>
      <c r="C251" s="32"/>
      <c r="D251" s="126"/>
      <c r="E251" s="36"/>
      <c r="F251" s="32"/>
      <c r="G251" s="32"/>
      <c r="H251" s="32"/>
      <c r="I251" s="32"/>
    </row>
    <row r="252" spans="1:9" s="2" customFormat="1" ht="24" x14ac:dyDescent="0.55000000000000004">
      <c r="A252" s="32"/>
      <c r="B252" s="32"/>
      <c r="C252" s="32"/>
      <c r="D252" s="126"/>
      <c r="E252" s="36"/>
      <c r="F252" s="32"/>
      <c r="G252" s="32"/>
      <c r="H252" s="32"/>
      <c r="I252" s="32"/>
    </row>
    <row r="253" spans="1:9" s="2" customFormat="1" ht="24" x14ac:dyDescent="0.55000000000000004">
      <c r="A253" s="32"/>
      <c r="B253" s="32"/>
      <c r="C253" s="32"/>
      <c r="D253" s="126"/>
      <c r="E253" s="36"/>
      <c r="F253" s="32"/>
      <c r="G253" s="32"/>
      <c r="H253" s="32"/>
      <c r="I253" s="32"/>
    </row>
    <row r="254" spans="1:9" s="2" customFormat="1" ht="24" x14ac:dyDescent="0.55000000000000004">
      <c r="A254" s="32"/>
      <c r="B254" s="32"/>
      <c r="C254" s="32"/>
      <c r="D254" s="126"/>
      <c r="E254" s="36"/>
      <c r="F254" s="32"/>
      <c r="G254" s="32"/>
      <c r="H254" s="32"/>
      <c r="I254" s="32"/>
    </row>
    <row r="255" spans="1:9" s="2" customFormat="1" ht="24" x14ac:dyDescent="0.55000000000000004">
      <c r="A255" s="32"/>
      <c r="B255" s="32"/>
      <c r="C255" s="32"/>
      <c r="D255" s="126"/>
      <c r="E255" s="36"/>
      <c r="F255" s="32"/>
      <c r="G255" s="32"/>
      <c r="H255" s="32"/>
      <c r="I255" s="32"/>
    </row>
    <row r="256" spans="1:9" s="2" customFormat="1" ht="24" x14ac:dyDescent="0.55000000000000004">
      <c r="A256" s="32"/>
      <c r="B256" s="32"/>
      <c r="C256" s="32"/>
      <c r="D256" s="126"/>
      <c r="E256" s="36"/>
      <c r="F256" s="32"/>
      <c r="G256" s="32"/>
      <c r="H256" s="32"/>
      <c r="I256" s="32"/>
    </row>
    <row r="257" spans="1:9" s="2" customFormat="1" ht="24" x14ac:dyDescent="0.55000000000000004">
      <c r="A257" s="32"/>
      <c r="B257" s="32"/>
      <c r="C257" s="32"/>
      <c r="D257" s="126"/>
      <c r="E257" s="36"/>
      <c r="F257" s="32"/>
      <c r="G257" s="32"/>
      <c r="H257" s="32"/>
      <c r="I257" s="32"/>
    </row>
    <row r="258" spans="1:9" s="2" customFormat="1" ht="24" x14ac:dyDescent="0.55000000000000004">
      <c r="A258" s="32"/>
      <c r="B258" s="32"/>
      <c r="C258" s="32"/>
      <c r="D258" s="126"/>
      <c r="E258" s="36"/>
      <c r="F258" s="32"/>
      <c r="G258" s="32"/>
      <c r="H258" s="32"/>
      <c r="I258" s="32"/>
    </row>
    <row r="259" spans="1:9" s="2" customFormat="1" ht="24" x14ac:dyDescent="0.55000000000000004">
      <c r="A259" s="32"/>
      <c r="B259" s="32"/>
      <c r="C259" s="32"/>
      <c r="D259" s="126"/>
      <c r="E259" s="36"/>
      <c r="F259" s="32"/>
      <c r="G259" s="32"/>
      <c r="H259" s="32"/>
      <c r="I259" s="32"/>
    </row>
    <row r="260" spans="1:9" s="2" customFormat="1" ht="24" x14ac:dyDescent="0.55000000000000004">
      <c r="A260" s="32"/>
      <c r="B260" s="32"/>
      <c r="C260" s="32"/>
      <c r="D260" s="126"/>
      <c r="E260" s="36"/>
      <c r="F260" s="32"/>
      <c r="G260" s="32"/>
      <c r="H260" s="32"/>
      <c r="I260" s="32"/>
    </row>
    <row r="261" spans="1:9" s="2" customFormat="1" ht="24" x14ac:dyDescent="0.55000000000000004">
      <c r="A261" s="32"/>
      <c r="B261" s="32"/>
      <c r="C261" s="32"/>
      <c r="D261" s="126"/>
      <c r="E261" s="36"/>
      <c r="F261" s="32"/>
      <c r="G261" s="32"/>
      <c r="H261" s="32"/>
      <c r="I261" s="32"/>
    </row>
    <row r="262" spans="1:9" s="2" customFormat="1" ht="24" x14ac:dyDescent="0.55000000000000004">
      <c r="A262" s="32"/>
      <c r="B262" s="32"/>
      <c r="C262" s="32"/>
      <c r="D262" s="126"/>
      <c r="E262" s="36"/>
      <c r="F262" s="32"/>
      <c r="G262" s="32"/>
      <c r="H262" s="32"/>
      <c r="I262" s="32"/>
    </row>
    <row r="263" spans="1:9" s="2" customFormat="1" ht="24" x14ac:dyDescent="0.55000000000000004">
      <c r="A263" s="32"/>
      <c r="B263" s="32"/>
      <c r="C263" s="32"/>
      <c r="D263" s="126"/>
      <c r="E263" s="36"/>
      <c r="F263" s="32"/>
      <c r="G263" s="32"/>
      <c r="H263" s="32"/>
      <c r="I263" s="32"/>
    </row>
    <row r="264" spans="1:9" s="2" customFormat="1" ht="24" x14ac:dyDescent="0.55000000000000004">
      <c r="A264" s="32"/>
      <c r="B264" s="32"/>
      <c r="C264" s="32"/>
      <c r="D264" s="126"/>
      <c r="E264" s="36"/>
      <c r="F264" s="32"/>
      <c r="G264" s="32"/>
      <c r="H264" s="32"/>
      <c r="I264" s="32"/>
    </row>
    <row r="265" spans="1:9" s="2" customFormat="1" ht="24" x14ac:dyDescent="0.55000000000000004">
      <c r="A265" s="32"/>
      <c r="B265" s="32"/>
      <c r="C265" s="32"/>
      <c r="D265" s="126"/>
      <c r="E265" s="36"/>
      <c r="F265" s="32"/>
      <c r="G265" s="32"/>
      <c r="H265" s="32"/>
      <c r="I265" s="32"/>
    </row>
    <row r="266" spans="1:9" s="2" customFormat="1" ht="24" x14ac:dyDescent="0.55000000000000004">
      <c r="A266" s="32"/>
      <c r="B266" s="32"/>
      <c r="C266" s="32"/>
      <c r="D266" s="126"/>
      <c r="E266" s="36"/>
      <c r="F266" s="32"/>
      <c r="G266" s="32"/>
      <c r="H266" s="32"/>
      <c r="I266" s="32"/>
    </row>
    <row r="267" spans="1:9" s="2" customFormat="1" ht="24" x14ac:dyDescent="0.55000000000000004">
      <c r="A267" s="32"/>
      <c r="B267" s="32"/>
      <c r="C267" s="32"/>
      <c r="D267" s="126"/>
      <c r="E267" s="36"/>
      <c r="F267" s="32"/>
      <c r="G267" s="32"/>
      <c r="H267" s="32"/>
      <c r="I267" s="32"/>
    </row>
    <row r="268" spans="1:9" s="2" customFormat="1" ht="24" x14ac:dyDescent="0.55000000000000004">
      <c r="A268" s="32"/>
      <c r="B268" s="32"/>
      <c r="C268" s="32"/>
      <c r="D268" s="126"/>
      <c r="E268" s="36"/>
      <c r="F268" s="32"/>
      <c r="G268" s="32"/>
      <c r="H268" s="32"/>
      <c r="I268" s="32"/>
    </row>
    <row r="269" spans="1:9" s="2" customFormat="1" ht="24" x14ac:dyDescent="0.55000000000000004">
      <c r="A269" s="32"/>
      <c r="B269" s="32"/>
      <c r="C269" s="32"/>
      <c r="D269" s="126"/>
      <c r="E269" s="36"/>
      <c r="F269" s="32"/>
      <c r="G269" s="32"/>
      <c r="H269" s="32"/>
      <c r="I269" s="32"/>
    </row>
    <row r="270" spans="1:9" s="2" customFormat="1" ht="24" x14ac:dyDescent="0.55000000000000004">
      <c r="A270" s="32"/>
      <c r="B270" s="32"/>
      <c r="C270" s="32"/>
      <c r="D270" s="126"/>
      <c r="E270" s="36"/>
      <c r="F270" s="32"/>
      <c r="G270" s="32"/>
      <c r="H270" s="32"/>
      <c r="I270" s="32"/>
    </row>
    <row r="271" spans="1:9" s="2" customFormat="1" ht="24" x14ac:dyDescent="0.55000000000000004">
      <c r="A271" s="32"/>
      <c r="B271" s="32"/>
      <c r="C271" s="32"/>
      <c r="D271" s="126"/>
      <c r="E271" s="36"/>
      <c r="F271" s="32"/>
      <c r="G271" s="32"/>
      <c r="H271" s="32"/>
      <c r="I271" s="32"/>
    </row>
    <row r="272" spans="1:9" s="2" customFormat="1" ht="24" x14ac:dyDescent="0.55000000000000004">
      <c r="A272" s="32"/>
      <c r="B272" s="32"/>
      <c r="C272" s="32"/>
      <c r="D272" s="126"/>
      <c r="E272" s="36"/>
      <c r="F272" s="32"/>
      <c r="G272" s="32"/>
      <c r="H272" s="32"/>
      <c r="I272" s="32"/>
    </row>
    <row r="273" spans="1:9" s="2" customFormat="1" ht="24" x14ac:dyDescent="0.55000000000000004">
      <c r="A273" s="32"/>
      <c r="B273" s="32"/>
      <c r="C273" s="32"/>
      <c r="D273" s="126"/>
      <c r="E273" s="36"/>
      <c r="F273" s="32"/>
      <c r="G273" s="32"/>
      <c r="H273" s="32"/>
      <c r="I273" s="32"/>
    </row>
    <row r="274" spans="1:9" s="2" customFormat="1" ht="24" x14ac:dyDescent="0.55000000000000004">
      <c r="A274" s="32"/>
      <c r="B274" s="32"/>
      <c r="C274" s="32"/>
      <c r="D274" s="126"/>
      <c r="E274" s="36"/>
      <c r="F274" s="32"/>
      <c r="G274" s="32"/>
      <c r="H274" s="32"/>
      <c r="I274" s="32"/>
    </row>
    <row r="275" spans="1:9" s="2" customFormat="1" ht="24" x14ac:dyDescent="0.55000000000000004">
      <c r="A275" s="32"/>
      <c r="B275" s="32"/>
      <c r="C275" s="32"/>
      <c r="D275" s="126"/>
      <c r="E275" s="36"/>
      <c r="F275" s="32"/>
      <c r="G275" s="32"/>
      <c r="H275" s="32"/>
      <c r="I275" s="32"/>
    </row>
    <row r="276" spans="1:9" s="2" customFormat="1" ht="24" x14ac:dyDescent="0.55000000000000004">
      <c r="A276" s="32"/>
      <c r="B276" s="32"/>
      <c r="C276" s="32"/>
      <c r="D276" s="126"/>
      <c r="E276" s="36"/>
      <c r="F276" s="32"/>
      <c r="G276" s="32"/>
      <c r="H276" s="32"/>
      <c r="I276" s="32"/>
    </row>
    <row r="277" spans="1:9" s="2" customFormat="1" ht="24" x14ac:dyDescent="0.55000000000000004">
      <c r="A277" s="32"/>
      <c r="B277" s="32"/>
      <c r="C277" s="32"/>
      <c r="D277" s="126"/>
      <c r="E277" s="36"/>
      <c r="F277" s="32"/>
      <c r="G277" s="32"/>
      <c r="H277" s="32"/>
      <c r="I277" s="32"/>
    </row>
    <row r="278" spans="1:9" s="2" customFormat="1" ht="24" x14ac:dyDescent="0.55000000000000004">
      <c r="A278" s="32"/>
      <c r="B278" s="32"/>
      <c r="C278" s="32"/>
      <c r="D278" s="126"/>
      <c r="E278" s="36"/>
      <c r="F278" s="32"/>
      <c r="G278" s="32"/>
      <c r="H278" s="32"/>
      <c r="I278" s="32"/>
    </row>
    <row r="279" spans="1:9" s="2" customFormat="1" ht="24" x14ac:dyDescent="0.55000000000000004">
      <c r="A279" s="32"/>
      <c r="B279" s="32"/>
      <c r="C279" s="32"/>
      <c r="D279" s="126"/>
      <c r="E279" s="36"/>
      <c r="F279" s="32"/>
      <c r="G279" s="32"/>
      <c r="H279" s="32"/>
      <c r="I279" s="32"/>
    </row>
    <row r="280" spans="1:9" s="2" customFormat="1" ht="24" x14ac:dyDescent="0.55000000000000004">
      <c r="A280" s="32"/>
      <c r="B280" s="32"/>
      <c r="C280" s="32"/>
      <c r="D280" s="126"/>
      <c r="E280" s="36"/>
      <c r="F280" s="32"/>
      <c r="G280" s="32"/>
      <c r="H280" s="32"/>
      <c r="I280" s="32"/>
    </row>
    <row r="281" spans="1:9" s="2" customFormat="1" ht="24" x14ac:dyDescent="0.55000000000000004">
      <c r="A281" s="32"/>
      <c r="B281" s="32"/>
      <c r="C281" s="32"/>
      <c r="D281" s="126"/>
      <c r="E281" s="36"/>
      <c r="F281" s="32"/>
      <c r="G281" s="32"/>
      <c r="H281" s="32"/>
      <c r="I281" s="32"/>
    </row>
    <row r="282" spans="1:9" s="2" customFormat="1" ht="24" x14ac:dyDescent="0.55000000000000004">
      <c r="A282" s="32"/>
      <c r="B282" s="32"/>
      <c r="C282" s="32"/>
      <c r="D282" s="126"/>
      <c r="E282" s="36"/>
      <c r="F282" s="32"/>
      <c r="G282" s="32"/>
      <c r="H282" s="32"/>
      <c r="I282" s="32"/>
    </row>
    <row r="283" spans="1:9" s="2" customFormat="1" ht="24" x14ac:dyDescent="0.55000000000000004">
      <c r="A283" s="32"/>
      <c r="B283" s="32"/>
      <c r="C283" s="32"/>
      <c r="D283" s="126"/>
      <c r="E283" s="36"/>
      <c r="F283" s="32"/>
      <c r="G283" s="32"/>
      <c r="H283" s="32"/>
      <c r="I283" s="32"/>
    </row>
    <row r="284" spans="1:9" s="2" customFormat="1" ht="24" x14ac:dyDescent="0.55000000000000004">
      <c r="A284" s="32"/>
      <c r="B284" s="32"/>
      <c r="C284" s="32"/>
      <c r="D284" s="126"/>
      <c r="E284" s="36"/>
      <c r="F284" s="32"/>
      <c r="G284" s="32"/>
      <c r="H284" s="32"/>
      <c r="I284" s="32"/>
    </row>
  </sheetData>
  <mergeCells count="6">
    <mergeCell ref="A32:E32"/>
    <mergeCell ref="A1:E1"/>
    <mergeCell ref="A2:E2"/>
    <mergeCell ref="A3:E3"/>
    <mergeCell ref="A5:B5"/>
    <mergeCell ref="A31:E31"/>
  </mergeCells>
  <pageMargins left="0.31496062992125984" right="0.11811023622047245" top="0.35433070866141736" bottom="0.35433070866141736" header="0.31496062992125984" footer="0.31496062992125984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70"/>
  <sheetViews>
    <sheetView tabSelected="1" workbookViewId="0">
      <selection activeCell="C38" sqref="C38"/>
    </sheetView>
  </sheetViews>
  <sheetFormatPr defaultRowHeight="14.25" x14ac:dyDescent="0.2"/>
  <cols>
    <col min="1" max="1" width="13" style="116" customWidth="1"/>
    <col min="2" max="2" width="16.75" style="116" customWidth="1"/>
    <col min="3" max="3" width="23.25" style="116" customWidth="1"/>
    <col min="4" max="4" width="14.375" style="116" customWidth="1"/>
    <col min="5" max="5" width="19.375" style="116" customWidth="1"/>
    <col min="6" max="6" width="38.125" style="116" customWidth="1"/>
    <col min="7" max="7" width="11.5" style="129" customWidth="1"/>
  </cols>
  <sheetData>
    <row r="1" spans="1:7" s="46" customFormat="1" ht="21.75" x14ac:dyDescent="0.5">
      <c r="A1" s="301" t="s">
        <v>0</v>
      </c>
      <c r="B1" s="301"/>
      <c r="C1" s="301"/>
      <c r="D1" s="301"/>
      <c r="E1" s="301"/>
      <c r="F1" s="301"/>
      <c r="G1" s="301"/>
    </row>
    <row r="2" spans="1:7" s="46" customFormat="1" ht="21.75" x14ac:dyDescent="0.5">
      <c r="A2" s="301" t="s">
        <v>107</v>
      </c>
      <c r="B2" s="301"/>
      <c r="C2" s="301"/>
      <c r="D2" s="301"/>
      <c r="E2" s="301"/>
      <c r="F2" s="301"/>
      <c r="G2" s="301"/>
    </row>
    <row r="3" spans="1:7" s="46" customFormat="1" ht="21.75" x14ac:dyDescent="0.5">
      <c r="A3" s="301" t="s">
        <v>217</v>
      </c>
      <c r="B3" s="301"/>
      <c r="C3" s="301"/>
      <c r="D3" s="301"/>
      <c r="E3" s="301"/>
      <c r="F3" s="301"/>
      <c r="G3" s="301"/>
    </row>
    <row r="4" spans="1:7" s="46" customFormat="1" ht="21.75" x14ac:dyDescent="0.5">
      <c r="A4" s="302" t="s">
        <v>91</v>
      </c>
      <c r="B4" s="302"/>
      <c r="C4" s="302"/>
      <c r="D4" s="302"/>
      <c r="E4" s="302"/>
      <c r="F4" s="302"/>
      <c r="G4" s="302"/>
    </row>
    <row r="5" spans="1:7" s="46" customFormat="1" ht="21.75" x14ac:dyDescent="0.5">
      <c r="A5" s="211" t="s">
        <v>92</v>
      </c>
      <c r="B5" s="211" t="s">
        <v>93</v>
      </c>
      <c r="C5" s="211" t="s">
        <v>94</v>
      </c>
      <c r="D5" s="211" t="s">
        <v>95</v>
      </c>
      <c r="E5" s="211" t="s">
        <v>96</v>
      </c>
      <c r="F5" s="211" t="s">
        <v>97</v>
      </c>
      <c r="G5" s="212" t="s">
        <v>47</v>
      </c>
    </row>
    <row r="6" spans="1:7" s="46" customFormat="1" ht="21.75" x14ac:dyDescent="0.5">
      <c r="A6" s="117" t="s">
        <v>338</v>
      </c>
      <c r="B6" s="117" t="s">
        <v>99</v>
      </c>
      <c r="C6" s="117" t="s">
        <v>324</v>
      </c>
      <c r="D6" s="117" t="s">
        <v>322</v>
      </c>
      <c r="E6" s="117" t="s">
        <v>323</v>
      </c>
      <c r="F6" s="118" t="s">
        <v>326</v>
      </c>
      <c r="G6" s="119">
        <v>21300</v>
      </c>
    </row>
    <row r="7" spans="1:7" s="46" customFormat="1" ht="21.75" x14ac:dyDescent="0.5">
      <c r="A7" s="117" t="s">
        <v>338</v>
      </c>
      <c r="B7" s="117" t="s">
        <v>99</v>
      </c>
      <c r="C7" s="117" t="s">
        <v>324</v>
      </c>
      <c r="D7" s="117" t="s">
        <v>322</v>
      </c>
      <c r="E7" s="117" t="s">
        <v>323</v>
      </c>
      <c r="F7" s="117" t="s">
        <v>329</v>
      </c>
      <c r="G7" s="119">
        <v>12300</v>
      </c>
    </row>
    <row r="8" spans="1:7" s="46" customFormat="1" ht="21.75" x14ac:dyDescent="0.5">
      <c r="A8" s="117" t="s">
        <v>338</v>
      </c>
      <c r="B8" s="117" t="s">
        <v>99</v>
      </c>
      <c r="C8" s="117" t="s">
        <v>324</v>
      </c>
      <c r="D8" s="117" t="s">
        <v>322</v>
      </c>
      <c r="E8" s="117" t="s">
        <v>323</v>
      </c>
      <c r="F8" s="118" t="s">
        <v>328</v>
      </c>
      <c r="G8" s="119">
        <v>8300</v>
      </c>
    </row>
    <row r="9" spans="1:7" s="46" customFormat="1" ht="21.75" x14ac:dyDescent="0.5">
      <c r="A9" s="117" t="s">
        <v>338</v>
      </c>
      <c r="B9" s="117" t="s">
        <v>99</v>
      </c>
      <c r="C9" s="117" t="s">
        <v>324</v>
      </c>
      <c r="D9" s="117" t="s">
        <v>322</v>
      </c>
      <c r="E9" s="117" t="s">
        <v>323</v>
      </c>
      <c r="F9" s="117" t="s">
        <v>327</v>
      </c>
      <c r="G9" s="119">
        <v>6500</v>
      </c>
    </row>
    <row r="10" spans="1:7" s="46" customFormat="1" ht="21.75" x14ac:dyDescent="0.5">
      <c r="A10" s="117" t="s">
        <v>338</v>
      </c>
      <c r="B10" s="213" t="s">
        <v>343</v>
      </c>
      <c r="C10" s="117" t="s">
        <v>345</v>
      </c>
      <c r="D10" s="213"/>
      <c r="E10" s="117" t="s">
        <v>347</v>
      </c>
      <c r="F10" s="117"/>
      <c r="G10" s="117"/>
    </row>
    <row r="11" spans="1:7" s="46" customFormat="1" ht="21.75" x14ac:dyDescent="0.5">
      <c r="A11" s="117"/>
      <c r="B11" s="213" t="s">
        <v>344</v>
      </c>
      <c r="C11" s="117" t="s">
        <v>346</v>
      </c>
      <c r="D11" s="213" t="s">
        <v>322</v>
      </c>
      <c r="E11" s="117" t="s">
        <v>348</v>
      </c>
      <c r="F11" s="214"/>
      <c r="G11" s="119"/>
    </row>
    <row r="12" spans="1:7" s="46" customFormat="1" ht="21.75" x14ac:dyDescent="0.5">
      <c r="A12" s="117"/>
      <c r="B12" s="213"/>
      <c r="C12" s="117"/>
      <c r="D12" s="213"/>
      <c r="E12" s="117" t="s">
        <v>349</v>
      </c>
      <c r="F12" s="215" t="s">
        <v>350</v>
      </c>
      <c r="G12" s="119">
        <v>42800</v>
      </c>
    </row>
    <row r="13" spans="1:7" s="46" customFormat="1" ht="21.75" x14ac:dyDescent="0.5">
      <c r="A13" s="117" t="s">
        <v>338</v>
      </c>
      <c r="B13" s="213" t="s">
        <v>339</v>
      </c>
      <c r="C13" s="117" t="s">
        <v>340</v>
      </c>
      <c r="D13" s="213"/>
      <c r="E13" s="117"/>
      <c r="F13" s="216"/>
      <c r="G13" s="119"/>
    </row>
    <row r="14" spans="1:7" s="46" customFormat="1" ht="21.75" x14ac:dyDescent="0.5">
      <c r="A14" s="117"/>
      <c r="B14" s="213"/>
      <c r="C14" s="117" t="s">
        <v>341</v>
      </c>
      <c r="D14" s="213" t="s">
        <v>100</v>
      </c>
      <c r="E14" s="117" t="s">
        <v>342</v>
      </c>
      <c r="F14" s="118" t="s">
        <v>365</v>
      </c>
      <c r="G14" s="119">
        <v>109782</v>
      </c>
    </row>
    <row r="15" spans="1:7" s="46" customFormat="1" ht="21.75" x14ac:dyDescent="0.5">
      <c r="A15" s="117" t="s">
        <v>338</v>
      </c>
      <c r="B15" s="213" t="s">
        <v>351</v>
      </c>
      <c r="C15" s="117" t="s">
        <v>352</v>
      </c>
      <c r="D15" s="213" t="s">
        <v>100</v>
      </c>
      <c r="E15" s="117" t="s">
        <v>354</v>
      </c>
      <c r="F15" s="215"/>
      <c r="G15" s="119"/>
    </row>
    <row r="16" spans="1:7" s="46" customFormat="1" ht="21.75" x14ac:dyDescent="0.5">
      <c r="A16" s="117"/>
      <c r="B16" s="213"/>
      <c r="C16" s="117"/>
      <c r="D16" s="213"/>
      <c r="E16" s="117" t="s">
        <v>353</v>
      </c>
      <c r="F16" s="215" t="s">
        <v>366</v>
      </c>
      <c r="G16" s="119">
        <v>138460</v>
      </c>
    </row>
    <row r="17" spans="1:7" s="46" customFormat="1" ht="21.75" x14ac:dyDescent="0.5">
      <c r="A17" s="117" t="s">
        <v>219</v>
      </c>
      <c r="B17" s="117" t="s">
        <v>98</v>
      </c>
      <c r="C17" s="117" t="s">
        <v>319</v>
      </c>
      <c r="D17" s="117" t="s">
        <v>103</v>
      </c>
      <c r="E17" s="117" t="s">
        <v>320</v>
      </c>
      <c r="F17" s="214" t="s">
        <v>321</v>
      </c>
      <c r="G17" s="119">
        <v>148000</v>
      </c>
    </row>
    <row r="18" spans="1:7" s="46" customFormat="1" ht="21.75" x14ac:dyDescent="0.5">
      <c r="A18" s="117" t="s">
        <v>219</v>
      </c>
      <c r="B18" s="117" t="s">
        <v>99</v>
      </c>
      <c r="C18" s="117" t="s">
        <v>325</v>
      </c>
      <c r="D18" s="117" t="s">
        <v>103</v>
      </c>
      <c r="E18" s="117" t="s">
        <v>153</v>
      </c>
      <c r="F18" s="118" t="s">
        <v>330</v>
      </c>
      <c r="G18" s="119"/>
    </row>
    <row r="19" spans="1:7" s="46" customFormat="1" ht="21.75" x14ac:dyDescent="0.5">
      <c r="A19" s="117" t="s">
        <v>37</v>
      </c>
      <c r="B19" s="117"/>
      <c r="C19" s="117"/>
      <c r="D19" s="117"/>
      <c r="E19" s="117"/>
      <c r="F19" s="117" t="s">
        <v>331</v>
      </c>
      <c r="G19" s="119">
        <v>158000</v>
      </c>
    </row>
    <row r="20" spans="1:7" s="46" customFormat="1" ht="21.75" x14ac:dyDescent="0.5">
      <c r="A20" s="117" t="s">
        <v>219</v>
      </c>
      <c r="B20" s="117" t="s">
        <v>99</v>
      </c>
      <c r="C20" s="117" t="s">
        <v>325</v>
      </c>
      <c r="D20" s="117" t="s">
        <v>103</v>
      </c>
      <c r="E20" s="117" t="s">
        <v>105</v>
      </c>
      <c r="F20" s="117" t="s">
        <v>315</v>
      </c>
      <c r="G20" s="119">
        <v>253000</v>
      </c>
    </row>
    <row r="21" spans="1:7" s="52" customFormat="1" ht="21.75" x14ac:dyDescent="0.5">
      <c r="A21" s="303" t="s">
        <v>101</v>
      </c>
      <c r="B21" s="304"/>
      <c r="C21" s="304"/>
      <c r="D21" s="304"/>
      <c r="E21" s="304"/>
      <c r="F21" s="305"/>
      <c r="G21" s="209">
        <f>SUM(G6:G20)</f>
        <v>898442</v>
      </c>
    </row>
    <row r="22" spans="1:7" s="52" customFormat="1" ht="21.75" x14ac:dyDescent="0.5">
      <c r="A22" s="217"/>
      <c r="B22" s="217"/>
      <c r="C22" s="217"/>
      <c r="D22" s="217"/>
      <c r="E22" s="217"/>
      <c r="F22" s="217"/>
      <c r="G22" s="218"/>
    </row>
    <row r="23" spans="1:7" s="120" customFormat="1" ht="21.75" x14ac:dyDescent="0.5">
      <c r="G23" s="121"/>
    </row>
    <row r="24" spans="1:7" s="120" customFormat="1" ht="21.75" x14ac:dyDescent="0.5">
      <c r="A24" s="314" t="s">
        <v>203</v>
      </c>
      <c r="B24" s="314"/>
      <c r="C24" s="314"/>
      <c r="D24" s="314"/>
      <c r="E24" s="314"/>
      <c r="F24" s="314"/>
      <c r="G24" s="314"/>
    </row>
    <row r="25" spans="1:7" s="120" customFormat="1" ht="21.75" x14ac:dyDescent="0.5">
      <c r="A25" s="315" t="s">
        <v>204</v>
      </c>
      <c r="B25" s="315"/>
      <c r="C25" s="315"/>
      <c r="D25" s="315"/>
      <c r="E25" s="315"/>
      <c r="F25" s="315"/>
      <c r="G25" s="315"/>
    </row>
    <row r="26" spans="1:7" s="120" customFormat="1" ht="21.75" x14ac:dyDescent="0.5">
      <c r="A26" s="301" t="s">
        <v>0</v>
      </c>
      <c r="B26" s="301"/>
      <c r="C26" s="301"/>
      <c r="D26" s="301"/>
      <c r="E26" s="301"/>
      <c r="F26" s="301"/>
      <c r="G26" s="301"/>
    </row>
    <row r="27" spans="1:7" s="120" customFormat="1" ht="21.75" x14ac:dyDescent="0.5">
      <c r="A27" s="301" t="s">
        <v>107</v>
      </c>
      <c r="B27" s="301"/>
      <c r="C27" s="301"/>
      <c r="D27" s="301"/>
      <c r="E27" s="301"/>
      <c r="F27" s="301"/>
      <c r="G27" s="301"/>
    </row>
    <row r="28" spans="1:7" s="120" customFormat="1" ht="21.75" x14ac:dyDescent="0.5">
      <c r="A28" s="301" t="s">
        <v>217</v>
      </c>
      <c r="B28" s="301"/>
      <c r="C28" s="301"/>
      <c r="D28" s="301"/>
      <c r="E28" s="301"/>
      <c r="F28" s="301"/>
      <c r="G28" s="301"/>
    </row>
    <row r="29" spans="1:7" s="120" customFormat="1" ht="21.75" x14ac:dyDescent="0.5">
      <c r="A29" s="302" t="s">
        <v>91</v>
      </c>
      <c r="B29" s="302"/>
      <c r="C29" s="302"/>
      <c r="D29" s="302"/>
      <c r="E29" s="302"/>
      <c r="F29" s="302"/>
      <c r="G29" s="302"/>
    </row>
    <row r="30" spans="1:7" s="120" customFormat="1" ht="21.75" x14ac:dyDescent="0.5">
      <c r="A30" s="211" t="s">
        <v>92</v>
      </c>
      <c r="B30" s="211" t="s">
        <v>93</v>
      </c>
      <c r="C30" s="211" t="s">
        <v>94</v>
      </c>
      <c r="D30" s="211" t="s">
        <v>95</v>
      </c>
      <c r="E30" s="211" t="s">
        <v>96</v>
      </c>
      <c r="F30" s="211" t="s">
        <v>97</v>
      </c>
      <c r="G30" s="212" t="s">
        <v>47</v>
      </c>
    </row>
    <row r="31" spans="1:7" s="122" customFormat="1" ht="21.75" x14ac:dyDescent="0.5">
      <c r="A31" s="303" t="s">
        <v>102</v>
      </c>
      <c r="B31" s="304"/>
      <c r="C31" s="304"/>
      <c r="D31" s="304"/>
      <c r="E31" s="304"/>
      <c r="F31" s="305"/>
      <c r="G31" s="209">
        <f>G21</f>
        <v>898442</v>
      </c>
    </row>
    <row r="32" spans="1:7" s="120" customFormat="1" ht="21.75" x14ac:dyDescent="0.5">
      <c r="A32" s="117" t="s">
        <v>219</v>
      </c>
      <c r="B32" s="117" t="s">
        <v>99</v>
      </c>
      <c r="C32" s="117" t="s">
        <v>325</v>
      </c>
      <c r="D32" s="117" t="s">
        <v>103</v>
      </c>
      <c r="E32" s="117" t="s">
        <v>105</v>
      </c>
      <c r="F32" s="118" t="s">
        <v>330</v>
      </c>
      <c r="G32" s="119"/>
    </row>
    <row r="33" spans="1:7" s="120" customFormat="1" ht="21.75" x14ac:dyDescent="0.5">
      <c r="A33" s="117"/>
      <c r="B33" s="117"/>
      <c r="C33" s="117"/>
      <c r="D33" s="117"/>
      <c r="E33" s="117"/>
      <c r="F33" s="117" t="s">
        <v>332</v>
      </c>
      <c r="G33" s="119">
        <v>202000</v>
      </c>
    </row>
    <row r="34" spans="1:7" s="120" customFormat="1" ht="21.75" x14ac:dyDescent="0.5">
      <c r="A34" s="117" t="s">
        <v>219</v>
      </c>
      <c r="B34" s="117" t="s">
        <v>99</v>
      </c>
      <c r="C34" s="117" t="s">
        <v>325</v>
      </c>
      <c r="D34" s="117" t="s">
        <v>103</v>
      </c>
      <c r="E34" s="117" t="s">
        <v>320</v>
      </c>
      <c r="F34" s="117" t="s">
        <v>314</v>
      </c>
      <c r="G34" s="119">
        <v>394000</v>
      </c>
    </row>
    <row r="35" spans="1:7" s="120" customFormat="1" ht="21.75" x14ac:dyDescent="0.5">
      <c r="A35" s="117" t="s">
        <v>219</v>
      </c>
      <c r="B35" s="117" t="s">
        <v>333</v>
      </c>
      <c r="C35" s="117" t="s">
        <v>334</v>
      </c>
      <c r="D35" s="117" t="s">
        <v>103</v>
      </c>
      <c r="E35" s="117" t="s">
        <v>153</v>
      </c>
      <c r="F35" s="117" t="s">
        <v>335</v>
      </c>
      <c r="G35" s="119">
        <v>1925100</v>
      </c>
    </row>
    <row r="36" spans="1:7" s="120" customFormat="1" ht="21.75" x14ac:dyDescent="0.5">
      <c r="A36" s="117" t="s">
        <v>219</v>
      </c>
      <c r="B36" s="117" t="s">
        <v>333</v>
      </c>
      <c r="C36" s="117" t="s">
        <v>334</v>
      </c>
      <c r="D36" s="117" t="s">
        <v>103</v>
      </c>
      <c r="E36" s="117" t="s">
        <v>153</v>
      </c>
      <c r="F36" s="117" t="s">
        <v>336</v>
      </c>
      <c r="G36" s="119">
        <v>748500</v>
      </c>
    </row>
    <row r="37" spans="1:7" s="120" customFormat="1" ht="21.75" x14ac:dyDescent="0.5">
      <c r="A37" s="117" t="s">
        <v>219</v>
      </c>
      <c r="B37" s="117" t="s">
        <v>333</v>
      </c>
      <c r="C37" s="117" t="s">
        <v>334</v>
      </c>
      <c r="D37" s="117" t="s">
        <v>103</v>
      </c>
      <c r="E37" s="117" t="s">
        <v>153</v>
      </c>
      <c r="F37" s="120" t="s">
        <v>337</v>
      </c>
      <c r="G37" s="119">
        <v>378000</v>
      </c>
    </row>
    <row r="38" spans="1:7" s="120" customFormat="1" ht="21.75" x14ac:dyDescent="0.5">
      <c r="A38" s="219" t="s">
        <v>218</v>
      </c>
      <c r="B38" s="117" t="s">
        <v>98</v>
      </c>
      <c r="C38" s="117" t="s">
        <v>98</v>
      </c>
      <c r="D38" s="117" t="s">
        <v>103</v>
      </c>
      <c r="E38" s="117" t="s">
        <v>105</v>
      </c>
      <c r="F38" s="117" t="s">
        <v>104</v>
      </c>
      <c r="G38" s="119">
        <v>1036000</v>
      </c>
    </row>
    <row r="39" spans="1:7" s="46" customFormat="1" ht="21.75" x14ac:dyDescent="0.5">
      <c r="A39" s="303" t="s">
        <v>80</v>
      </c>
      <c r="B39" s="304"/>
      <c r="C39" s="304"/>
      <c r="D39" s="304"/>
      <c r="E39" s="304"/>
      <c r="F39" s="305"/>
      <c r="G39" s="209">
        <f>SUM(G31:G38)</f>
        <v>5582042</v>
      </c>
    </row>
    <row r="40" spans="1:7" s="46" customFormat="1" ht="21.75" x14ac:dyDescent="0.5">
      <c r="A40" s="120"/>
      <c r="B40" s="120"/>
      <c r="C40" s="120"/>
      <c r="D40" s="120"/>
      <c r="E40" s="120"/>
      <c r="F40" s="120"/>
      <c r="G40" s="121"/>
    </row>
    <row r="41" spans="1:7" s="46" customFormat="1" ht="21.75" x14ac:dyDescent="0.5">
      <c r="A41" s="120"/>
      <c r="B41" s="120"/>
      <c r="C41" s="120"/>
      <c r="D41" s="120"/>
      <c r="E41" s="120"/>
      <c r="F41" s="120"/>
      <c r="G41" s="121"/>
    </row>
    <row r="42" spans="1:7" s="46" customFormat="1" ht="21.75" x14ac:dyDescent="0.5">
      <c r="A42" s="120"/>
      <c r="B42" s="120"/>
      <c r="C42" s="120"/>
      <c r="D42" s="120"/>
      <c r="E42" s="120"/>
      <c r="F42" s="120"/>
      <c r="G42" s="121"/>
    </row>
    <row r="43" spans="1:7" s="46" customFormat="1" ht="21.75" x14ac:dyDescent="0.5">
      <c r="A43" s="120"/>
      <c r="B43" s="120"/>
      <c r="C43" s="120"/>
      <c r="D43" s="120"/>
      <c r="E43" s="120"/>
      <c r="F43" s="120"/>
      <c r="G43" s="121"/>
    </row>
    <row r="44" spans="1:7" s="46" customFormat="1" ht="21.75" x14ac:dyDescent="0.5">
      <c r="A44" s="120"/>
      <c r="B44" s="120"/>
      <c r="C44" s="120"/>
      <c r="D44" s="120"/>
      <c r="E44" s="120"/>
      <c r="F44" s="120"/>
      <c r="G44" s="121"/>
    </row>
    <row r="45" spans="1:7" s="46" customFormat="1" ht="21.75" x14ac:dyDescent="0.5">
      <c r="A45" s="120"/>
      <c r="B45" s="120"/>
      <c r="C45" s="120"/>
      <c r="D45" s="120"/>
      <c r="E45" s="120"/>
      <c r="F45" s="120"/>
      <c r="G45" s="121"/>
    </row>
    <row r="46" spans="1:7" s="46" customFormat="1" ht="21.75" x14ac:dyDescent="0.5">
      <c r="A46" s="120"/>
      <c r="B46" s="120"/>
      <c r="C46" s="120"/>
      <c r="D46" s="120"/>
      <c r="E46" s="120"/>
      <c r="F46" s="120"/>
      <c r="G46" s="121"/>
    </row>
    <row r="47" spans="1:7" s="46" customFormat="1" ht="21.75" x14ac:dyDescent="0.5">
      <c r="A47" s="120"/>
      <c r="B47" s="120"/>
      <c r="C47" s="120"/>
      <c r="D47" s="120"/>
      <c r="E47" s="120"/>
      <c r="F47" s="120"/>
      <c r="G47" s="121"/>
    </row>
    <row r="48" spans="1:7" s="46" customFormat="1" ht="21.75" x14ac:dyDescent="0.5">
      <c r="A48" s="120"/>
      <c r="B48" s="120"/>
      <c r="C48" s="120"/>
      <c r="D48" s="120"/>
      <c r="E48" s="120"/>
      <c r="F48" s="120"/>
      <c r="G48" s="121"/>
    </row>
    <row r="49" spans="1:7" s="46" customFormat="1" ht="21.75" x14ac:dyDescent="0.5">
      <c r="A49" s="314" t="s">
        <v>203</v>
      </c>
      <c r="B49" s="314"/>
      <c r="C49" s="314"/>
      <c r="D49" s="314"/>
      <c r="E49" s="314"/>
      <c r="F49" s="314"/>
      <c r="G49" s="314"/>
    </row>
    <row r="50" spans="1:7" s="46" customFormat="1" ht="21.75" x14ac:dyDescent="0.5">
      <c r="A50" s="315" t="s">
        <v>204</v>
      </c>
      <c r="B50" s="315"/>
      <c r="C50" s="315"/>
      <c r="D50" s="315"/>
      <c r="E50" s="315"/>
      <c r="F50" s="315"/>
      <c r="G50" s="315"/>
    </row>
    <row r="51" spans="1:7" s="46" customFormat="1" ht="21.75" x14ac:dyDescent="0.5">
      <c r="A51" s="120"/>
      <c r="B51" s="120"/>
      <c r="C51" s="120"/>
      <c r="D51" s="120"/>
      <c r="E51" s="120"/>
      <c r="F51" s="120"/>
      <c r="G51" s="121"/>
    </row>
    <row r="52" spans="1:7" s="46" customFormat="1" ht="21.75" x14ac:dyDescent="0.5">
      <c r="A52" s="120"/>
      <c r="B52" s="120"/>
      <c r="C52" s="120"/>
      <c r="D52" s="120"/>
      <c r="E52" s="120"/>
      <c r="F52" s="120"/>
      <c r="G52" s="121"/>
    </row>
    <row r="53" spans="1:7" s="46" customFormat="1" ht="21.75" x14ac:dyDescent="0.5">
      <c r="A53" s="120"/>
      <c r="B53" s="120"/>
      <c r="C53" s="120"/>
      <c r="D53" s="120"/>
      <c r="E53" s="120"/>
      <c r="F53" s="120"/>
      <c r="G53" s="121"/>
    </row>
    <row r="54" spans="1:7" s="46" customFormat="1" ht="21.75" x14ac:dyDescent="0.5">
      <c r="A54" s="120"/>
      <c r="B54" s="120"/>
      <c r="C54" s="120"/>
      <c r="D54" s="120"/>
      <c r="E54" s="120"/>
      <c r="F54" s="120"/>
      <c r="G54" s="121"/>
    </row>
    <row r="55" spans="1:7" s="46" customFormat="1" ht="21.75" x14ac:dyDescent="0.5">
      <c r="A55" s="120"/>
      <c r="B55" s="120"/>
      <c r="C55" s="120"/>
      <c r="D55" s="120"/>
      <c r="E55" s="120"/>
      <c r="F55" s="120"/>
      <c r="G55" s="121"/>
    </row>
    <row r="56" spans="1:7" s="46" customFormat="1" ht="21.75" x14ac:dyDescent="0.5">
      <c r="A56" s="120"/>
      <c r="B56" s="120"/>
      <c r="C56" s="120"/>
      <c r="D56" s="120"/>
      <c r="E56" s="120"/>
      <c r="F56" s="120"/>
      <c r="G56" s="121"/>
    </row>
    <row r="57" spans="1:7" s="46" customFormat="1" ht="21.75" x14ac:dyDescent="0.5">
      <c r="A57" s="120"/>
      <c r="B57" s="120"/>
      <c r="C57" s="120"/>
      <c r="D57" s="120"/>
      <c r="E57" s="120"/>
      <c r="F57" s="120"/>
      <c r="G57" s="121"/>
    </row>
    <row r="58" spans="1:7" s="46" customFormat="1" ht="21.75" x14ac:dyDescent="0.5">
      <c r="A58" s="120"/>
      <c r="B58" s="120"/>
      <c r="C58" s="120"/>
      <c r="D58" s="120"/>
      <c r="E58" s="120"/>
      <c r="F58" s="120"/>
      <c r="G58" s="121"/>
    </row>
    <row r="59" spans="1:7" s="46" customFormat="1" ht="21.75" x14ac:dyDescent="0.5">
      <c r="A59" s="120"/>
      <c r="B59" s="120"/>
      <c r="C59" s="120"/>
      <c r="D59" s="120"/>
      <c r="E59" s="120"/>
      <c r="F59" s="120"/>
      <c r="G59" s="121"/>
    </row>
    <row r="60" spans="1:7" s="46" customFormat="1" ht="21.75" x14ac:dyDescent="0.5">
      <c r="A60" s="120"/>
      <c r="B60" s="120"/>
      <c r="C60" s="120"/>
      <c r="D60" s="120"/>
      <c r="E60" s="120"/>
      <c r="F60" s="120"/>
      <c r="G60" s="121"/>
    </row>
    <row r="61" spans="1:7" s="46" customFormat="1" ht="21.75" x14ac:dyDescent="0.5">
      <c r="A61" s="120"/>
      <c r="B61" s="120"/>
      <c r="C61" s="120"/>
      <c r="D61" s="120"/>
      <c r="E61" s="120"/>
      <c r="F61" s="120"/>
      <c r="G61" s="121"/>
    </row>
    <row r="62" spans="1:7" s="46" customFormat="1" ht="21.75" x14ac:dyDescent="0.5">
      <c r="A62" s="120"/>
      <c r="B62" s="120"/>
      <c r="C62" s="120"/>
      <c r="D62" s="120"/>
      <c r="E62" s="120"/>
      <c r="F62" s="120"/>
      <c r="G62" s="121"/>
    </row>
    <row r="63" spans="1:7" s="46" customFormat="1" ht="21.75" x14ac:dyDescent="0.5">
      <c r="A63" s="120"/>
      <c r="B63" s="120"/>
      <c r="C63" s="120"/>
      <c r="D63" s="120"/>
      <c r="E63" s="120"/>
      <c r="F63" s="120"/>
      <c r="G63" s="121"/>
    </row>
    <row r="64" spans="1:7" s="46" customFormat="1" ht="21.75" x14ac:dyDescent="0.5">
      <c r="A64" s="120"/>
      <c r="B64" s="120"/>
      <c r="C64" s="120"/>
      <c r="D64" s="120"/>
      <c r="E64" s="120"/>
      <c r="F64" s="120"/>
      <c r="G64" s="121"/>
    </row>
    <row r="65" spans="1:7" s="46" customFormat="1" ht="21.75" x14ac:dyDescent="0.5">
      <c r="A65" s="120"/>
      <c r="B65" s="120"/>
      <c r="C65" s="120"/>
      <c r="D65" s="120"/>
      <c r="E65" s="120"/>
      <c r="F65" s="120"/>
      <c r="G65" s="121"/>
    </row>
    <row r="66" spans="1:7" s="46" customFormat="1" ht="21.75" x14ac:dyDescent="0.5">
      <c r="A66" s="120"/>
      <c r="B66" s="120"/>
      <c r="C66" s="120"/>
      <c r="D66" s="120"/>
      <c r="E66" s="120"/>
      <c r="F66" s="120"/>
      <c r="G66" s="121"/>
    </row>
    <row r="67" spans="1:7" s="46" customFormat="1" ht="21.75" x14ac:dyDescent="0.5">
      <c r="A67" s="120"/>
      <c r="B67" s="120"/>
      <c r="C67" s="120"/>
      <c r="D67" s="120"/>
      <c r="E67" s="120"/>
      <c r="F67" s="120"/>
      <c r="G67" s="121"/>
    </row>
    <row r="68" spans="1:7" s="46" customFormat="1" ht="21.75" x14ac:dyDescent="0.5">
      <c r="A68" s="120"/>
      <c r="B68" s="120"/>
      <c r="C68" s="120"/>
      <c r="D68" s="120"/>
      <c r="E68" s="120"/>
      <c r="F68" s="120"/>
      <c r="G68" s="121"/>
    </row>
    <row r="69" spans="1:7" s="46" customFormat="1" ht="21.75" x14ac:dyDescent="0.5">
      <c r="A69" s="120"/>
      <c r="B69" s="120"/>
      <c r="C69" s="120"/>
      <c r="D69" s="120"/>
      <c r="E69" s="120"/>
      <c r="F69" s="120"/>
      <c r="G69" s="121"/>
    </row>
    <row r="70" spans="1:7" s="46" customFormat="1" ht="21.75" x14ac:dyDescent="0.5">
      <c r="A70" s="120"/>
      <c r="B70" s="120"/>
      <c r="C70" s="120"/>
      <c r="D70" s="120"/>
      <c r="E70" s="120"/>
      <c r="F70" s="120"/>
      <c r="G70" s="121"/>
    </row>
  </sheetData>
  <mergeCells count="15">
    <mergeCell ref="A49:G49"/>
    <mergeCell ref="A50:G50"/>
    <mergeCell ref="A24:G24"/>
    <mergeCell ref="A25:G25"/>
    <mergeCell ref="A1:G1"/>
    <mergeCell ref="A2:G2"/>
    <mergeCell ref="A3:G3"/>
    <mergeCell ref="A4:G4"/>
    <mergeCell ref="A21:F21"/>
    <mergeCell ref="A26:G26"/>
    <mergeCell ref="A27:G27"/>
    <mergeCell ref="A28:G28"/>
    <mergeCell ref="A29:G29"/>
    <mergeCell ref="A39:F39"/>
    <mergeCell ref="A31:F31"/>
  </mergeCells>
  <pageMargins left="0.19685039370078741" right="0" top="0.39370078740157483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5"/>
  <sheetViews>
    <sheetView workbookViewId="0">
      <selection activeCell="D9" sqref="D9"/>
    </sheetView>
  </sheetViews>
  <sheetFormatPr defaultRowHeight="14.25" x14ac:dyDescent="0.2"/>
  <cols>
    <col min="1" max="1" width="10.875" customWidth="1"/>
    <col min="2" max="2" width="18.25" customWidth="1"/>
    <col min="3" max="3" width="28.25" customWidth="1"/>
    <col min="4" max="4" width="21.625" customWidth="1"/>
    <col min="5" max="5" width="27.5" customWidth="1"/>
    <col min="6" max="6" width="17.875" customWidth="1"/>
  </cols>
  <sheetData>
    <row r="1" spans="1:6" ht="24" x14ac:dyDescent="0.55000000000000004">
      <c r="A1" s="248" t="s">
        <v>0</v>
      </c>
      <c r="B1" s="248"/>
      <c r="C1" s="248"/>
      <c r="D1" s="248"/>
      <c r="E1" s="248"/>
      <c r="F1" s="248"/>
    </row>
    <row r="2" spans="1:6" ht="24" x14ac:dyDescent="0.55000000000000004">
      <c r="A2" s="248" t="s">
        <v>107</v>
      </c>
      <c r="B2" s="248"/>
      <c r="C2" s="248"/>
      <c r="D2" s="248"/>
      <c r="E2" s="248"/>
      <c r="F2" s="248"/>
    </row>
    <row r="3" spans="1:6" ht="24" x14ac:dyDescent="0.55000000000000004">
      <c r="A3" s="248" t="s">
        <v>217</v>
      </c>
      <c r="B3" s="248"/>
      <c r="C3" s="248"/>
      <c r="D3" s="248"/>
      <c r="E3" s="248"/>
      <c r="F3" s="248"/>
    </row>
    <row r="4" spans="1:6" ht="24" x14ac:dyDescent="0.55000000000000004">
      <c r="A4" s="249" t="s">
        <v>216</v>
      </c>
      <c r="B4" s="249"/>
      <c r="C4" s="249"/>
      <c r="D4" s="249"/>
      <c r="E4" s="249"/>
      <c r="F4" s="249"/>
    </row>
    <row r="5" spans="1:6" ht="24" x14ac:dyDescent="0.55000000000000004">
      <c r="A5" s="16" t="s">
        <v>106</v>
      </c>
      <c r="B5" s="16" t="s">
        <v>93</v>
      </c>
      <c r="C5" s="16" t="s">
        <v>94</v>
      </c>
      <c r="D5" s="16" t="s">
        <v>95</v>
      </c>
      <c r="E5" s="16" t="s">
        <v>96</v>
      </c>
      <c r="F5" s="21" t="s">
        <v>47</v>
      </c>
    </row>
    <row r="6" spans="1:6" ht="24" x14ac:dyDescent="0.55000000000000004">
      <c r="A6" s="47"/>
      <c r="B6" s="47"/>
      <c r="C6" s="47"/>
      <c r="D6" s="50"/>
      <c r="E6" s="37"/>
      <c r="F6" s="53"/>
    </row>
    <row r="7" spans="1:6" ht="24" x14ac:dyDescent="0.55000000000000004">
      <c r="A7" s="47"/>
      <c r="B7" s="47"/>
      <c r="C7" s="47"/>
      <c r="D7" s="50"/>
      <c r="E7" s="37"/>
      <c r="F7" s="53"/>
    </row>
    <row r="8" spans="1:6" ht="21.75" x14ac:dyDescent="0.5">
      <c r="A8" s="47"/>
      <c r="B8" s="47"/>
      <c r="C8" s="47"/>
      <c r="D8" s="50"/>
      <c r="E8" s="47"/>
      <c r="F8" s="53"/>
    </row>
    <row r="9" spans="1:6" ht="21.75" x14ac:dyDescent="0.5">
      <c r="A9" s="47"/>
      <c r="B9" s="47"/>
      <c r="C9" s="47"/>
      <c r="D9" s="50"/>
      <c r="E9" s="47"/>
      <c r="F9" s="53"/>
    </row>
    <row r="10" spans="1:6" ht="21.75" x14ac:dyDescent="0.5">
      <c r="A10" s="47"/>
      <c r="B10" s="47"/>
      <c r="C10" s="47"/>
      <c r="D10" s="50"/>
      <c r="E10" s="47"/>
      <c r="F10" s="53"/>
    </row>
    <row r="11" spans="1:6" ht="21.75" x14ac:dyDescent="0.5">
      <c r="A11" s="47"/>
      <c r="B11" s="47"/>
      <c r="C11" s="47"/>
      <c r="D11" s="50"/>
      <c r="E11" s="47"/>
      <c r="F11" s="53"/>
    </row>
    <row r="12" spans="1:6" ht="21.75" x14ac:dyDescent="0.5">
      <c r="A12" s="47"/>
      <c r="B12" s="47"/>
      <c r="C12" s="47"/>
      <c r="D12" s="50"/>
      <c r="E12" s="47"/>
      <c r="F12" s="53"/>
    </row>
    <row r="13" spans="1:6" ht="21.75" x14ac:dyDescent="0.5">
      <c r="A13" s="47"/>
      <c r="B13" s="47"/>
      <c r="C13" s="47"/>
      <c r="D13" s="50"/>
      <c r="E13" s="47"/>
      <c r="F13" s="53"/>
    </row>
    <row r="14" spans="1:6" ht="21.75" x14ac:dyDescent="0.5">
      <c r="A14" s="47"/>
      <c r="B14" s="47"/>
      <c r="C14" s="47"/>
      <c r="D14" s="50"/>
      <c r="E14" s="47"/>
      <c r="F14" s="48"/>
    </row>
    <row r="15" spans="1:6" ht="21.75" x14ac:dyDescent="0.5">
      <c r="A15" s="306" t="s">
        <v>56</v>
      </c>
      <c r="B15" s="307"/>
      <c r="C15" s="307"/>
      <c r="D15" s="307"/>
      <c r="E15" s="307"/>
      <c r="F15" s="51"/>
    </row>
    <row r="24" spans="1:8" ht="24" x14ac:dyDescent="0.55000000000000004">
      <c r="A24" s="246" t="s">
        <v>208</v>
      </c>
      <c r="B24" s="246"/>
      <c r="C24" s="246"/>
      <c r="D24" s="246"/>
      <c r="E24" s="246"/>
      <c r="F24" s="246"/>
      <c r="G24" s="101"/>
      <c r="H24" s="101"/>
    </row>
    <row r="25" spans="1:8" ht="24" x14ac:dyDescent="0.55000000000000004">
      <c r="A25" s="246" t="s">
        <v>209</v>
      </c>
      <c r="B25" s="246"/>
      <c r="C25" s="246"/>
      <c r="D25" s="246"/>
      <c r="E25" s="246"/>
      <c r="F25" s="246"/>
      <c r="G25" s="101"/>
      <c r="H25" s="101"/>
    </row>
  </sheetData>
  <mergeCells count="7">
    <mergeCell ref="A24:F24"/>
    <mergeCell ref="A25:F25"/>
    <mergeCell ref="A15:E15"/>
    <mergeCell ref="A1:F1"/>
    <mergeCell ref="A2:F2"/>
    <mergeCell ref="A3:F3"/>
    <mergeCell ref="A4:F4"/>
  </mergeCells>
  <pageMargins left="0.31496062992125984" right="0.31496062992125984" top="0.35433070866141736" bottom="0.35433070866141736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82"/>
  <sheetViews>
    <sheetView workbookViewId="0">
      <selection activeCell="B10" sqref="B10"/>
    </sheetView>
  </sheetViews>
  <sheetFormatPr defaultRowHeight="14.25" x14ac:dyDescent="0.2"/>
  <cols>
    <col min="1" max="1" width="13.125" style="116" customWidth="1"/>
    <col min="2" max="2" width="54.25" style="116" customWidth="1"/>
    <col min="3" max="3" width="17.75" style="129" customWidth="1"/>
  </cols>
  <sheetData>
    <row r="1" spans="1:3" s="31" customFormat="1" ht="24" x14ac:dyDescent="0.55000000000000004">
      <c r="A1" s="244" t="s">
        <v>0</v>
      </c>
      <c r="B1" s="244"/>
      <c r="C1" s="244"/>
    </row>
    <row r="2" spans="1:3" s="31" customFormat="1" ht="24" x14ac:dyDescent="0.55000000000000004">
      <c r="A2" s="244" t="s">
        <v>107</v>
      </c>
      <c r="B2" s="244"/>
      <c r="C2" s="244"/>
    </row>
    <row r="3" spans="1:3" s="31" customFormat="1" ht="24" x14ac:dyDescent="0.55000000000000004">
      <c r="A3" s="244" t="s">
        <v>217</v>
      </c>
      <c r="B3" s="244"/>
      <c r="C3" s="244"/>
    </row>
    <row r="4" spans="1:3" s="31" customFormat="1" ht="24" x14ac:dyDescent="0.55000000000000004">
      <c r="A4" s="245" t="s">
        <v>108</v>
      </c>
      <c r="B4" s="245"/>
      <c r="C4" s="245"/>
    </row>
    <row r="5" spans="1:3" s="2" customFormat="1" ht="24" x14ac:dyDescent="0.55000000000000004">
      <c r="A5" s="32"/>
      <c r="B5" s="32" t="s">
        <v>109</v>
      </c>
      <c r="C5" s="41">
        <v>135984.25</v>
      </c>
    </row>
    <row r="6" spans="1:3" s="2" customFormat="1" ht="24" x14ac:dyDescent="0.55000000000000004">
      <c r="A6" s="32"/>
      <c r="B6" s="32" t="s">
        <v>110</v>
      </c>
      <c r="C6" s="54">
        <v>1556157</v>
      </c>
    </row>
    <row r="7" spans="1:3" s="2" customFormat="1" ht="24" x14ac:dyDescent="0.55000000000000004">
      <c r="A7" s="32"/>
      <c r="B7" s="32" t="s">
        <v>111</v>
      </c>
      <c r="C7" s="54">
        <v>1742764.4</v>
      </c>
    </row>
    <row r="8" spans="1:3" s="2" customFormat="1" ht="24" x14ac:dyDescent="0.55000000000000004">
      <c r="A8" s="32"/>
      <c r="B8" s="32" t="s">
        <v>112</v>
      </c>
      <c r="C8" s="54">
        <v>551</v>
      </c>
    </row>
    <row r="9" spans="1:3" s="2" customFormat="1" ht="24" x14ac:dyDescent="0.55000000000000004">
      <c r="A9" s="32"/>
      <c r="B9" s="32" t="s">
        <v>113</v>
      </c>
      <c r="C9" s="54">
        <v>53100</v>
      </c>
    </row>
    <row r="10" spans="1:3" s="2" customFormat="1" ht="24" x14ac:dyDescent="0.55000000000000004">
      <c r="A10" s="32"/>
      <c r="B10" s="32" t="s">
        <v>114</v>
      </c>
      <c r="C10" s="54">
        <v>21600</v>
      </c>
    </row>
    <row r="11" spans="1:3" s="2" customFormat="1" ht="24" x14ac:dyDescent="0.55000000000000004">
      <c r="A11" s="32"/>
      <c r="B11" s="32" t="s">
        <v>115</v>
      </c>
      <c r="C11" s="54">
        <v>1780</v>
      </c>
    </row>
    <row r="12" spans="1:3" s="2" customFormat="1" ht="24" x14ac:dyDescent="0.55000000000000004">
      <c r="A12" s="32"/>
      <c r="B12" s="32" t="s">
        <v>116</v>
      </c>
      <c r="C12" s="54">
        <v>11600</v>
      </c>
    </row>
    <row r="13" spans="1:3" s="2" customFormat="1" ht="24" x14ac:dyDescent="0.55000000000000004">
      <c r="A13" s="32"/>
      <c r="B13" s="32" t="s">
        <v>117</v>
      </c>
      <c r="C13" s="54">
        <v>44381.72</v>
      </c>
    </row>
    <row r="14" spans="1:3" s="2" customFormat="1" ht="24" x14ac:dyDescent="0.55000000000000004">
      <c r="A14" s="32"/>
      <c r="B14" s="32" t="s">
        <v>118</v>
      </c>
      <c r="C14" s="54">
        <v>53240.86</v>
      </c>
    </row>
    <row r="15" spans="1:3" s="3" customFormat="1" ht="24.75" thickBot="1" x14ac:dyDescent="0.6">
      <c r="A15" s="131"/>
      <c r="B15" s="145" t="s">
        <v>56</v>
      </c>
      <c r="C15" s="66">
        <f>SUM(C5:C14)</f>
        <v>3621159.23</v>
      </c>
    </row>
    <row r="16" spans="1:3" s="2" customFormat="1" ht="24.75" thickTop="1" x14ac:dyDescent="0.55000000000000004">
      <c r="A16" s="32"/>
      <c r="B16" s="32"/>
      <c r="C16" s="36"/>
    </row>
    <row r="17" spans="1:3" s="2" customFormat="1" ht="24" x14ac:dyDescent="0.55000000000000004">
      <c r="A17" s="245" t="s">
        <v>119</v>
      </c>
      <c r="B17" s="245"/>
      <c r="C17" s="245"/>
    </row>
    <row r="18" spans="1:3" s="2" customFormat="1" ht="24" x14ac:dyDescent="0.55000000000000004">
      <c r="A18" s="32"/>
      <c r="B18" s="32"/>
      <c r="C18" s="36">
        <v>0</v>
      </c>
    </row>
    <row r="19" spans="1:3" s="2" customFormat="1" ht="24.75" thickBot="1" x14ac:dyDescent="0.6">
      <c r="A19" s="32"/>
      <c r="B19" s="145" t="s">
        <v>56</v>
      </c>
      <c r="C19" s="66">
        <v>0</v>
      </c>
    </row>
    <row r="20" spans="1:3" s="2" customFormat="1" ht="24.75" thickTop="1" x14ac:dyDescent="0.55000000000000004">
      <c r="A20" s="32"/>
      <c r="B20" s="32"/>
      <c r="C20" s="36"/>
    </row>
    <row r="21" spans="1:3" s="2" customFormat="1" ht="24" x14ac:dyDescent="0.55000000000000004">
      <c r="A21" s="32"/>
      <c r="B21" s="32"/>
      <c r="C21" s="36"/>
    </row>
    <row r="22" spans="1:3" s="2" customFormat="1" ht="24" x14ac:dyDescent="0.55000000000000004">
      <c r="A22" s="32"/>
      <c r="B22" s="32"/>
      <c r="C22" s="36"/>
    </row>
    <row r="23" spans="1:3" s="2" customFormat="1" ht="24" x14ac:dyDescent="0.55000000000000004">
      <c r="A23" s="32"/>
      <c r="B23" s="32"/>
      <c r="C23" s="36"/>
    </row>
    <row r="24" spans="1:3" s="2" customFormat="1" ht="24" x14ac:dyDescent="0.55000000000000004">
      <c r="A24" s="243" t="s">
        <v>206</v>
      </c>
      <c r="B24" s="243"/>
      <c r="C24" s="243"/>
    </row>
    <row r="25" spans="1:3" s="2" customFormat="1" ht="24" x14ac:dyDescent="0.55000000000000004">
      <c r="A25" s="243" t="s">
        <v>205</v>
      </c>
      <c r="B25" s="243"/>
      <c r="C25" s="243"/>
    </row>
    <row r="26" spans="1:3" s="2" customFormat="1" ht="24" x14ac:dyDescent="0.55000000000000004">
      <c r="A26" s="32"/>
      <c r="B26" s="32"/>
      <c r="C26" s="36"/>
    </row>
    <row r="27" spans="1:3" s="2" customFormat="1" ht="24" x14ac:dyDescent="0.55000000000000004">
      <c r="A27" s="32"/>
      <c r="B27" s="32"/>
      <c r="C27" s="36"/>
    </row>
    <row r="28" spans="1:3" s="2" customFormat="1" ht="24" x14ac:dyDescent="0.55000000000000004">
      <c r="A28" s="32"/>
      <c r="B28" s="32"/>
      <c r="C28" s="36"/>
    </row>
    <row r="29" spans="1:3" s="2" customFormat="1" ht="24" x14ac:dyDescent="0.55000000000000004">
      <c r="A29" s="32"/>
      <c r="B29" s="32"/>
      <c r="C29" s="36"/>
    </row>
    <row r="30" spans="1:3" s="2" customFormat="1" ht="24" x14ac:dyDescent="0.55000000000000004">
      <c r="A30" s="32"/>
      <c r="B30" s="32"/>
      <c r="C30" s="36"/>
    </row>
    <row r="31" spans="1:3" s="2" customFormat="1" ht="24" x14ac:dyDescent="0.55000000000000004">
      <c r="A31" s="32"/>
      <c r="B31" s="32"/>
      <c r="C31" s="36"/>
    </row>
    <row r="32" spans="1:3" s="2" customFormat="1" ht="24" x14ac:dyDescent="0.55000000000000004">
      <c r="A32" s="32"/>
      <c r="B32" s="32"/>
      <c r="C32" s="36"/>
    </row>
    <row r="33" spans="1:3" s="2" customFormat="1" ht="24" x14ac:dyDescent="0.55000000000000004">
      <c r="A33" s="32"/>
      <c r="B33" s="32"/>
      <c r="C33" s="36"/>
    </row>
    <row r="34" spans="1:3" s="2" customFormat="1" ht="24" x14ac:dyDescent="0.55000000000000004">
      <c r="A34" s="32"/>
      <c r="B34" s="32"/>
      <c r="C34" s="36"/>
    </row>
    <row r="35" spans="1:3" s="2" customFormat="1" ht="24" x14ac:dyDescent="0.55000000000000004">
      <c r="A35" s="32"/>
      <c r="B35" s="32"/>
      <c r="C35" s="36"/>
    </row>
    <row r="36" spans="1:3" s="2" customFormat="1" ht="24" x14ac:dyDescent="0.55000000000000004">
      <c r="A36" s="32"/>
      <c r="B36" s="32"/>
      <c r="C36" s="36"/>
    </row>
    <row r="37" spans="1:3" s="2" customFormat="1" ht="24" x14ac:dyDescent="0.55000000000000004">
      <c r="A37" s="32"/>
      <c r="B37" s="32"/>
      <c r="C37" s="36"/>
    </row>
    <row r="38" spans="1:3" s="2" customFormat="1" ht="24" x14ac:dyDescent="0.55000000000000004">
      <c r="A38" s="32"/>
      <c r="B38" s="32"/>
      <c r="C38" s="36"/>
    </row>
    <row r="39" spans="1:3" s="2" customFormat="1" ht="24" x14ac:dyDescent="0.55000000000000004">
      <c r="A39" s="32"/>
      <c r="B39" s="32"/>
      <c r="C39" s="36"/>
    </row>
    <row r="40" spans="1:3" s="2" customFormat="1" ht="24" x14ac:dyDescent="0.55000000000000004">
      <c r="A40" s="32"/>
      <c r="B40" s="32"/>
      <c r="C40" s="36"/>
    </row>
    <row r="41" spans="1:3" s="2" customFormat="1" ht="24" x14ac:dyDescent="0.55000000000000004">
      <c r="A41" s="32"/>
      <c r="B41" s="32"/>
      <c r="C41" s="36"/>
    </row>
    <row r="42" spans="1:3" s="2" customFormat="1" ht="24" x14ac:dyDescent="0.55000000000000004">
      <c r="A42" s="32"/>
      <c r="B42" s="32"/>
      <c r="C42" s="36"/>
    </row>
    <row r="43" spans="1:3" s="2" customFormat="1" ht="24" x14ac:dyDescent="0.55000000000000004">
      <c r="A43" s="32"/>
      <c r="B43" s="32"/>
      <c r="C43" s="36"/>
    </row>
    <row r="44" spans="1:3" s="2" customFormat="1" ht="24" x14ac:dyDescent="0.55000000000000004">
      <c r="A44" s="32"/>
      <c r="B44" s="32"/>
      <c r="C44" s="36"/>
    </row>
    <row r="45" spans="1:3" s="2" customFormat="1" ht="24" x14ac:dyDescent="0.55000000000000004">
      <c r="A45" s="32"/>
      <c r="B45" s="32"/>
      <c r="C45" s="36"/>
    </row>
    <row r="46" spans="1:3" s="2" customFormat="1" ht="24" x14ac:dyDescent="0.55000000000000004">
      <c r="A46" s="32"/>
      <c r="B46" s="32"/>
      <c r="C46" s="36"/>
    </row>
    <row r="47" spans="1:3" s="2" customFormat="1" ht="24" x14ac:dyDescent="0.55000000000000004">
      <c r="A47" s="32"/>
      <c r="B47" s="32"/>
      <c r="C47" s="36"/>
    </row>
    <row r="48" spans="1:3" s="2" customFormat="1" ht="24" x14ac:dyDescent="0.55000000000000004">
      <c r="A48" s="32"/>
      <c r="B48" s="32"/>
      <c r="C48" s="36"/>
    </row>
    <row r="49" spans="1:3" s="2" customFormat="1" ht="24" x14ac:dyDescent="0.55000000000000004">
      <c r="A49" s="32"/>
      <c r="B49" s="32"/>
      <c r="C49" s="36"/>
    </row>
    <row r="50" spans="1:3" s="2" customFormat="1" ht="24" x14ac:dyDescent="0.55000000000000004">
      <c r="A50" s="32"/>
      <c r="B50" s="32"/>
      <c r="C50" s="36"/>
    </row>
    <row r="51" spans="1:3" s="2" customFormat="1" ht="24" x14ac:dyDescent="0.55000000000000004">
      <c r="A51" s="32"/>
      <c r="B51" s="32"/>
      <c r="C51" s="36"/>
    </row>
    <row r="52" spans="1:3" s="2" customFormat="1" ht="24" x14ac:dyDescent="0.55000000000000004">
      <c r="A52" s="32"/>
      <c r="B52" s="32"/>
      <c r="C52" s="36"/>
    </row>
    <row r="53" spans="1:3" s="2" customFormat="1" ht="24" x14ac:dyDescent="0.55000000000000004">
      <c r="A53" s="32"/>
      <c r="B53" s="32"/>
      <c r="C53" s="36"/>
    </row>
    <row r="54" spans="1:3" s="2" customFormat="1" ht="24" x14ac:dyDescent="0.55000000000000004">
      <c r="A54" s="32"/>
      <c r="B54" s="32"/>
      <c r="C54" s="36"/>
    </row>
    <row r="55" spans="1:3" s="2" customFormat="1" ht="24" x14ac:dyDescent="0.55000000000000004">
      <c r="A55" s="32"/>
      <c r="B55" s="32"/>
      <c r="C55" s="36"/>
    </row>
    <row r="56" spans="1:3" s="2" customFormat="1" ht="24" x14ac:dyDescent="0.55000000000000004">
      <c r="A56" s="32"/>
      <c r="B56" s="32"/>
      <c r="C56" s="36"/>
    </row>
    <row r="57" spans="1:3" s="2" customFormat="1" ht="24" x14ac:dyDescent="0.55000000000000004">
      <c r="A57" s="32"/>
      <c r="B57" s="32"/>
      <c r="C57" s="36"/>
    </row>
    <row r="58" spans="1:3" s="2" customFormat="1" ht="24" x14ac:dyDescent="0.55000000000000004">
      <c r="A58" s="32"/>
      <c r="B58" s="32"/>
      <c r="C58" s="36"/>
    </row>
    <row r="59" spans="1:3" s="2" customFormat="1" ht="24" x14ac:dyDescent="0.55000000000000004">
      <c r="A59" s="32"/>
      <c r="B59" s="32"/>
      <c r="C59" s="36"/>
    </row>
    <row r="60" spans="1:3" s="2" customFormat="1" ht="24" x14ac:dyDescent="0.55000000000000004">
      <c r="A60" s="32"/>
      <c r="B60" s="32"/>
      <c r="C60" s="36"/>
    </row>
    <row r="61" spans="1:3" s="2" customFormat="1" ht="24" x14ac:dyDescent="0.55000000000000004">
      <c r="A61" s="32"/>
      <c r="B61" s="32"/>
      <c r="C61" s="36"/>
    </row>
    <row r="62" spans="1:3" s="2" customFormat="1" ht="24" x14ac:dyDescent="0.55000000000000004">
      <c r="A62" s="32"/>
      <c r="B62" s="32"/>
      <c r="C62" s="36"/>
    </row>
    <row r="63" spans="1:3" s="2" customFormat="1" ht="24" x14ac:dyDescent="0.55000000000000004">
      <c r="A63" s="32"/>
      <c r="B63" s="32"/>
      <c r="C63" s="36"/>
    </row>
    <row r="64" spans="1:3" s="2" customFormat="1" ht="24" x14ac:dyDescent="0.55000000000000004">
      <c r="A64" s="32"/>
      <c r="B64" s="32"/>
      <c r="C64" s="36"/>
    </row>
    <row r="65" spans="1:3" s="2" customFormat="1" ht="24" x14ac:dyDescent="0.55000000000000004">
      <c r="A65" s="32"/>
      <c r="B65" s="32"/>
      <c r="C65" s="36"/>
    </row>
    <row r="66" spans="1:3" s="2" customFormat="1" ht="24" x14ac:dyDescent="0.55000000000000004">
      <c r="A66" s="32"/>
      <c r="B66" s="32"/>
      <c r="C66" s="36"/>
    </row>
    <row r="67" spans="1:3" s="2" customFormat="1" ht="24" x14ac:dyDescent="0.55000000000000004">
      <c r="A67" s="32"/>
      <c r="B67" s="32"/>
      <c r="C67" s="36"/>
    </row>
    <row r="68" spans="1:3" s="2" customFormat="1" ht="24" x14ac:dyDescent="0.55000000000000004">
      <c r="A68" s="32"/>
      <c r="B68" s="32"/>
      <c r="C68" s="36"/>
    </row>
    <row r="69" spans="1:3" s="2" customFormat="1" ht="24" x14ac:dyDescent="0.55000000000000004">
      <c r="A69" s="32"/>
      <c r="B69" s="32"/>
      <c r="C69" s="36"/>
    </row>
    <row r="70" spans="1:3" s="2" customFormat="1" ht="24" x14ac:dyDescent="0.55000000000000004">
      <c r="A70" s="32"/>
      <c r="B70" s="32"/>
      <c r="C70" s="36"/>
    </row>
    <row r="71" spans="1:3" s="2" customFormat="1" ht="24" x14ac:dyDescent="0.55000000000000004">
      <c r="A71" s="32"/>
      <c r="B71" s="32"/>
      <c r="C71" s="36"/>
    </row>
    <row r="72" spans="1:3" s="2" customFormat="1" ht="24" x14ac:dyDescent="0.55000000000000004">
      <c r="A72" s="32"/>
      <c r="B72" s="32"/>
      <c r="C72" s="36"/>
    </row>
    <row r="73" spans="1:3" s="2" customFormat="1" ht="24" x14ac:dyDescent="0.55000000000000004">
      <c r="A73" s="32"/>
      <c r="B73" s="32"/>
      <c r="C73" s="36"/>
    </row>
    <row r="74" spans="1:3" s="2" customFormat="1" ht="24" x14ac:dyDescent="0.55000000000000004">
      <c r="A74" s="32"/>
      <c r="B74" s="32"/>
      <c r="C74" s="36"/>
    </row>
    <row r="75" spans="1:3" s="2" customFormat="1" ht="24" x14ac:dyDescent="0.55000000000000004">
      <c r="A75" s="32"/>
      <c r="B75" s="32"/>
      <c r="C75" s="36"/>
    </row>
    <row r="76" spans="1:3" s="2" customFormat="1" ht="24" x14ac:dyDescent="0.55000000000000004">
      <c r="A76" s="32"/>
      <c r="B76" s="32"/>
      <c r="C76" s="36"/>
    </row>
    <row r="77" spans="1:3" s="2" customFormat="1" ht="24" x14ac:dyDescent="0.55000000000000004">
      <c r="A77" s="32"/>
      <c r="B77" s="32"/>
      <c r="C77" s="36"/>
    </row>
    <row r="78" spans="1:3" s="2" customFormat="1" ht="24" x14ac:dyDescent="0.55000000000000004">
      <c r="A78" s="32"/>
      <c r="B78" s="32"/>
      <c r="C78" s="36"/>
    </row>
    <row r="79" spans="1:3" s="2" customFormat="1" ht="24" x14ac:dyDescent="0.55000000000000004">
      <c r="A79" s="32"/>
      <c r="B79" s="32"/>
      <c r="C79" s="36"/>
    </row>
    <row r="80" spans="1:3" s="2" customFormat="1" ht="24" x14ac:dyDescent="0.55000000000000004">
      <c r="A80" s="32"/>
      <c r="B80" s="32"/>
      <c r="C80" s="36"/>
    </row>
    <row r="81" spans="1:3" s="2" customFormat="1" ht="24" x14ac:dyDescent="0.55000000000000004">
      <c r="A81" s="32"/>
      <c r="B81" s="32"/>
      <c r="C81" s="36"/>
    </row>
    <row r="82" spans="1:3" s="2" customFormat="1" ht="24" x14ac:dyDescent="0.55000000000000004">
      <c r="A82" s="32"/>
      <c r="B82" s="32"/>
      <c r="C82" s="36"/>
    </row>
    <row r="83" spans="1:3" s="2" customFormat="1" ht="24" x14ac:dyDescent="0.55000000000000004">
      <c r="A83" s="32"/>
      <c r="B83" s="32"/>
      <c r="C83" s="36"/>
    </row>
    <row r="84" spans="1:3" s="2" customFormat="1" ht="24" x14ac:dyDescent="0.55000000000000004">
      <c r="A84" s="32"/>
      <c r="B84" s="32"/>
      <c r="C84" s="36"/>
    </row>
    <row r="85" spans="1:3" s="2" customFormat="1" ht="24" x14ac:dyDescent="0.55000000000000004">
      <c r="A85" s="32"/>
      <c r="B85" s="32"/>
      <c r="C85" s="36"/>
    </row>
    <row r="86" spans="1:3" s="2" customFormat="1" ht="24" x14ac:dyDescent="0.55000000000000004">
      <c r="A86" s="32"/>
      <c r="B86" s="32"/>
      <c r="C86" s="36"/>
    </row>
    <row r="87" spans="1:3" s="2" customFormat="1" ht="24" x14ac:dyDescent="0.55000000000000004">
      <c r="A87" s="32"/>
      <c r="B87" s="32"/>
      <c r="C87" s="36"/>
    </row>
    <row r="88" spans="1:3" s="2" customFormat="1" ht="24" x14ac:dyDescent="0.55000000000000004">
      <c r="A88" s="32"/>
      <c r="B88" s="32"/>
      <c r="C88" s="36"/>
    </row>
    <row r="89" spans="1:3" s="2" customFormat="1" ht="24" x14ac:dyDescent="0.55000000000000004">
      <c r="A89" s="32"/>
      <c r="B89" s="32"/>
      <c r="C89" s="36"/>
    </row>
    <row r="90" spans="1:3" s="2" customFormat="1" ht="24" x14ac:dyDescent="0.55000000000000004">
      <c r="A90" s="32"/>
      <c r="B90" s="32"/>
      <c r="C90" s="36"/>
    </row>
    <row r="91" spans="1:3" s="2" customFormat="1" ht="24" x14ac:dyDescent="0.55000000000000004">
      <c r="A91" s="32"/>
      <c r="B91" s="32"/>
      <c r="C91" s="36"/>
    </row>
    <row r="92" spans="1:3" s="2" customFormat="1" ht="24" x14ac:dyDescent="0.55000000000000004">
      <c r="A92" s="32"/>
      <c r="B92" s="32"/>
      <c r="C92" s="36"/>
    </row>
    <row r="93" spans="1:3" s="2" customFormat="1" ht="24" x14ac:dyDescent="0.55000000000000004">
      <c r="A93" s="32"/>
      <c r="B93" s="32"/>
      <c r="C93" s="36"/>
    </row>
    <row r="94" spans="1:3" s="2" customFormat="1" ht="24" x14ac:dyDescent="0.55000000000000004">
      <c r="A94" s="32"/>
      <c r="B94" s="32"/>
      <c r="C94" s="36"/>
    </row>
    <row r="95" spans="1:3" s="2" customFormat="1" ht="24" x14ac:dyDescent="0.55000000000000004">
      <c r="A95" s="32"/>
      <c r="B95" s="32"/>
      <c r="C95" s="36"/>
    </row>
    <row r="96" spans="1:3" s="2" customFormat="1" ht="24" x14ac:dyDescent="0.55000000000000004">
      <c r="A96" s="32"/>
      <c r="B96" s="32"/>
      <c r="C96" s="36"/>
    </row>
    <row r="97" spans="1:3" s="2" customFormat="1" ht="24" x14ac:dyDescent="0.55000000000000004">
      <c r="A97" s="32"/>
      <c r="B97" s="32"/>
      <c r="C97" s="36"/>
    </row>
    <row r="98" spans="1:3" s="2" customFormat="1" ht="24" x14ac:dyDescent="0.55000000000000004">
      <c r="A98" s="32"/>
      <c r="B98" s="32"/>
      <c r="C98" s="36"/>
    </row>
    <row r="99" spans="1:3" s="2" customFormat="1" ht="24" x14ac:dyDescent="0.55000000000000004">
      <c r="A99" s="32"/>
      <c r="B99" s="32"/>
      <c r="C99" s="36"/>
    </row>
    <row r="100" spans="1:3" s="2" customFormat="1" ht="24" x14ac:dyDescent="0.55000000000000004">
      <c r="A100" s="32"/>
      <c r="B100" s="32"/>
      <c r="C100" s="36"/>
    </row>
    <row r="101" spans="1:3" s="2" customFormat="1" ht="24" x14ac:dyDescent="0.55000000000000004">
      <c r="A101" s="32"/>
      <c r="B101" s="32"/>
      <c r="C101" s="36"/>
    </row>
    <row r="102" spans="1:3" s="2" customFormat="1" ht="24" x14ac:dyDescent="0.55000000000000004">
      <c r="A102" s="32"/>
      <c r="B102" s="32"/>
      <c r="C102" s="36"/>
    </row>
    <row r="103" spans="1:3" s="2" customFormat="1" ht="24" x14ac:dyDescent="0.55000000000000004">
      <c r="A103" s="32"/>
      <c r="B103" s="32"/>
      <c r="C103" s="36"/>
    </row>
    <row r="104" spans="1:3" s="2" customFormat="1" ht="24" x14ac:dyDescent="0.55000000000000004">
      <c r="A104" s="32"/>
      <c r="B104" s="32"/>
      <c r="C104" s="36"/>
    </row>
    <row r="105" spans="1:3" s="2" customFormat="1" ht="24" x14ac:dyDescent="0.55000000000000004">
      <c r="A105" s="32"/>
      <c r="B105" s="32"/>
      <c r="C105" s="36"/>
    </row>
    <row r="106" spans="1:3" s="2" customFormat="1" ht="24" x14ac:dyDescent="0.55000000000000004">
      <c r="A106" s="32"/>
      <c r="B106" s="32"/>
      <c r="C106" s="36"/>
    </row>
    <row r="107" spans="1:3" s="2" customFormat="1" ht="24" x14ac:dyDescent="0.55000000000000004">
      <c r="A107" s="32"/>
      <c r="B107" s="32"/>
      <c r="C107" s="36"/>
    </row>
    <row r="108" spans="1:3" s="2" customFormat="1" ht="24" x14ac:dyDescent="0.55000000000000004">
      <c r="A108" s="32"/>
      <c r="B108" s="32"/>
      <c r="C108" s="36"/>
    </row>
    <row r="109" spans="1:3" s="2" customFormat="1" ht="24" x14ac:dyDescent="0.55000000000000004">
      <c r="A109" s="32"/>
      <c r="B109" s="32"/>
      <c r="C109" s="36"/>
    </row>
    <row r="110" spans="1:3" s="2" customFormat="1" ht="24" x14ac:dyDescent="0.55000000000000004">
      <c r="A110" s="32"/>
      <c r="B110" s="32"/>
      <c r="C110" s="36"/>
    </row>
    <row r="111" spans="1:3" s="2" customFormat="1" ht="24" x14ac:dyDescent="0.55000000000000004">
      <c r="A111" s="32"/>
      <c r="B111" s="32"/>
      <c r="C111" s="36"/>
    </row>
    <row r="112" spans="1:3" s="2" customFormat="1" ht="24" x14ac:dyDescent="0.55000000000000004">
      <c r="A112" s="32"/>
      <c r="B112" s="32"/>
      <c r="C112" s="36"/>
    </row>
    <row r="113" spans="1:3" s="2" customFormat="1" ht="24" x14ac:dyDescent="0.55000000000000004">
      <c r="A113" s="32"/>
      <c r="B113" s="32"/>
      <c r="C113" s="36"/>
    </row>
    <row r="114" spans="1:3" s="2" customFormat="1" ht="24" x14ac:dyDescent="0.55000000000000004">
      <c r="A114" s="32"/>
      <c r="B114" s="32"/>
      <c r="C114" s="36"/>
    </row>
    <row r="115" spans="1:3" s="2" customFormat="1" ht="24" x14ac:dyDescent="0.55000000000000004">
      <c r="A115" s="32"/>
      <c r="B115" s="32"/>
      <c r="C115" s="36"/>
    </row>
    <row r="116" spans="1:3" s="2" customFormat="1" ht="24" x14ac:dyDescent="0.55000000000000004">
      <c r="A116" s="32"/>
      <c r="B116" s="32"/>
      <c r="C116" s="36"/>
    </row>
    <row r="117" spans="1:3" s="2" customFormat="1" ht="24" x14ac:dyDescent="0.55000000000000004">
      <c r="A117" s="32"/>
      <c r="B117" s="32"/>
      <c r="C117" s="36"/>
    </row>
    <row r="118" spans="1:3" s="2" customFormat="1" ht="24" x14ac:dyDescent="0.55000000000000004">
      <c r="A118" s="32"/>
      <c r="B118" s="32"/>
      <c r="C118" s="36"/>
    </row>
    <row r="119" spans="1:3" s="2" customFormat="1" ht="24" x14ac:dyDescent="0.55000000000000004">
      <c r="A119" s="32"/>
      <c r="B119" s="32"/>
      <c r="C119" s="36"/>
    </row>
    <row r="120" spans="1:3" s="2" customFormat="1" ht="24" x14ac:dyDescent="0.55000000000000004">
      <c r="A120" s="32"/>
      <c r="B120" s="32"/>
      <c r="C120" s="36"/>
    </row>
    <row r="121" spans="1:3" s="2" customFormat="1" ht="24" x14ac:dyDescent="0.55000000000000004">
      <c r="A121" s="32"/>
      <c r="B121" s="32"/>
      <c r="C121" s="36"/>
    </row>
    <row r="122" spans="1:3" s="2" customFormat="1" ht="24" x14ac:dyDescent="0.55000000000000004">
      <c r="A122" s="32"/>
      <c r="B122" s="32"/>
      <c r="C122" s="36"/>
    </row>
    <row r="123" spans="1:3" s="2" customFormat="1" ht="24" x14ac:dyDescent="0.55000000000000004">
      <c r="A123" s="32"/>
      <c r="B123" s="32"/>
      <c r="C123" s="36"/>
    </row>
    <row r="124" spans="1:3" s="2" customFormat="1" ht="24" x14ac:dyDescent="0.55000000000000004">
      <c r="A124" s="32"/>
      <c r="B124" s="32"/>
      <c r="C124" s="36"/>
    </row>
    <row r="125" spans="1:3" s="2" customFormat="1" ht="24" x14ac:dyDescent="0.55000000000000004">
      <c r="A125" s="32"/>
      <c r="B125" s="32"/>
      <c r="C125" s="36"/>
    </row>
    <row r="126" spans="1:3" s="2" customFormat="1" ht="24" x14ac:dyDescent="0.55000000000000004">
      <c r="A126" s="32"/>
      <c r="B126" s="32"/>
      <c r="C126" s="36"/>
    </row>
    <row r="127" spans="1:3" s="2" customFormat="1" ht="24" x14ac:dyDescent="0.55000000000000004">
      <c r="A127" s="32"/>
      <c r="B127" s="32"/>
      <c r="C127" s="36"/>
    </row>
    <row r="128" spans="1:3" s="2" customFormat="1" ht="24" x14ac:dyDescent="0.55000000000000004">
      <c r="A128" s="32"/>
      <c r="B128" s="32"/>
      <c r="C128" s="36"/>
    </row>
    <row r="129" spans="1:3" s="2" customFormat="1" ht="24" x14ac:dyDescent="0.55000000000000004">
      <c r="A129" s="32"/>
      <c r="B129" s="32"/>
      <c r="C129" s="36"/>
    </row>
    <row r="130" spans="1:3" s="2" customFormat="1" ht="24" x14ac:dyDescent="0.55000000000000004">
      <c r="A130" s="32"/>
      <c r="B130" s="32"/>
      <c r="C130" s="36"/>
    </row>
    <row r="131" spans="1:3" s="2" customFormat="1" ht="24" x14ac:dyDescent="0.55000000000000004">
      <c r="A131" s="32"/>
      <c r="B131" s="32"/>
      <c r="C131" s="36"/>
    </row>
    <row r="132" spans="1:3" s="2" customFormat="1" ht="24" x14ac:dyDescent="0.55000000000000004">
      <c r="A132" s="32"/>
      <c r="B132" s="32"/>
      <c r="C132" s="36"/>
    </row>
    <row r="133" spans="1:3" s="2" customFormat="1" ht="24" x14ac:dyDescent="0.55000000000000004">
      <c r="A133" s="32"/>
      <c r="B133" s="32"/>
      <c r="C133" s="36"/>
    </row>
    <row r="134" spans="1:3" s="2" customFormat="1" ht="24" x14ac:dyDescent="0.55000000000000004">
      <c r="A134" s="32"/>
      <c r="B134" s="32"/>
      <c r="C134" s="36"/>
    </row>
    <row r="135" spans="1:3" s="2" customFormat="1" ht="24" x14ac:dyDescent="0.55000000000000004">
      <c r="A135" s="32"/>
      <c r="B135" s="32"/>
      <c r="C135" s="36"/>
    </row>
    <row r="136" spans="1:3" s="2" customFormat="1" ht="24" x14ac:dyDescent="0.55000000000000004">
      <c r="A136" s="32"/>
      <c r="B136" s="32"/>
      <c r="C136" s="36"/>
    </row>
    <row r="137" spans="1:3" s="2" customFormat="1" ht="24" x14ac:dyDescent="0.55000000000000004">
      <c r="A137" s="32"/>
      <c r="B137" s="32"/>
      <c r="C137" s="36"/>
    </row>
    <row r="138" spans="1:3" s="2" customFormat="1" ht="24" x14ac:dyDescent="0.55000000000000004">
      <c r="A138" s="32"/>
      <c r="B138" s="32"/>
      <c r="C138" s="36"/>
    </row>
    <row r="139" spans="1:3" s="2" customFormat="1" ht="24" x14ac:dyDescent="0.55000000000000004">
      <c r="A139" s="32"/>
      <c r="B139" s="32"/>
      <c r="C139" s="36"/>
    </row>
    <row r="140" spans="1:3" s="2" customFormat="1" ht="24" x14ac:dyDescent="0.55000000000000004">
      <c r="A140" s="32"/>
      <c r="B140" s="32"/>
      <c r="C140" s="36"/>
    </row>
    <row r="141" spans="1:3" s="2" customFormat="1" ht="24" x14ac:dyDescent="0.55000000000000004">
      <c r="A141" s="32"/>
      <c r="B141" s="32"/>
      <c r="C141" s="36"/>
    </row>
    <row r="142" spans="1:3" s="2" customFormat="1" ht="24" x14ac:dyDescent="0.55000000000000004">
      <c r="A142" s="32"/>
      <c r="B142" s="32"/>
      <c r="C142" s="36"/>
    </row>
    <row r="143" spans="1:3" s="2" customFormat="1" ht="24" x14ac:dyDescent="0.55000000000000004">
      <c r="A143" s="32"/>
      <c r="B143" s="32"/>
      <c r="C143" s="36"/>
    </row>
    <row r="144" spans="1:3" s="2" customFormat="1" ht="24" x14ac:dyDescent="0.55000000000000004">
      <c r="A144" s="32"/>
      <c r="B144" s="32"/>
      <c r="C144" s="36"/>
    </row>
    <row r="145" spans="1:3" s="2" customFormat="1" ht="24" x14ac:dyDescent="0.55000000000000004">
      <c r="A145" s="32"/>
      <c r="B145" s="32"/>
      <c r="C145" s="36"/>
    </row>
    <row r="146" spans="1:3" s="2" customFormat="1" ht="24" x14ac:dyDescent="0.55000000000000004">
      <c r="A146" s="32"/>
      <c r="B146" s="32"/>
      <c r="C146" s="36"/>
    </row>
    <row r="147" spans="1:3" s="2" customFormat="1" ht="24" x14ac:dyDescent="0.55000000000000004">
      <c r="A147" s="32"/>
      <c r="B147" s="32"/>
      <c r="C147" s="36"/>
    </row>
    <row r="148" spans="1:3" s="2" customFormat="1" ht="24" x14ac:dyDescent="0.55000000000000004">
      <c r="A148" s="32"/>
      <c r="B148" s="32"/>
      <c r="C148" s="36"/>
    </row>
    <row r="149" spans="1:3" s="2" customFormat="1" ht="24" x14ac:dyDescent="0.55000000000000004">
      <c r="A149" s="32"/>
      <c r="B149" s="32"/>
      <c r="C149" s="36"/>
    </row>
    <row r="150" spans="1:3" s="2" customFormat="1" ht="24" x14ac:dyDescent="0.55000000000000004">
      <c r="A150" s="32"/>
      <c r="B150" s="32"/>
      <c r="C150" s="36"/>
    </row>
    <row r="151" spans="1:3" s="2" customFormat="1" ht="24" x14ac:dyDescent="0.55000000000000004">
      <c r="A151" s="32"/>
      <c r="B151" s="32"/>
      <c r="C151" s="36"/>
    </row>
    <row r="152" spans="1:3" s="2" customFormat="1" ht="24" x14ac:dyDescent="0.55000000000000004">
      <c r="A152" s="32"/>
      <c r="B152" s="32"/>
      <c r="C152" s="36"/>
    </row>
    <row r="153" spans="1:3" s="2" customFormat="1" ht="24" x14ac:dyDescent="0.55000000000000004">
      <c r="A153" s="32"/>
      <c r="B153" s="32"/>
      <c r="C153" s="36"/>
    </row>
    <row r="154" spans="1:3" s="2" customFormat="1" ht="24" x14ac:dyDescent="0.55000000000000004">
      <c r="A154" s="32"/>
      <c r="B154" s="32"/>
      <c r="C154" s="36"/>
    </row>
    <row r="155" spans="1:3" s="2" customFormat="1" ht="24" x14ac:dyDescent="0.55000000000000004">
      <c r="A155" s="32"/>
      <c r="B155" s="32"/>
      <c r="C155" s="36"/>
    </row>
    <row r="156" spans="1:3" s="2" customFormat="1" ht="24" x14ac:dyDescent="0.55000000000000004">
      <c r="A156" s="32"/>
      <c r="B156" s="32"/>
      <c r="C156" s="36"/>
    </row>
    <row r="157" spans="1:3" s="2" customFormat="1" ht="24" x14ac:dyDescent="0.55000000000000004">
      <c r="A157" s="32"/>
      <c r="B157" s="32"/>
      <c r="C157" s="36"/>
    </row>
    <row r="158" spans="1:3" s="2" customFormat="1" ht="24" x14ac:dyDescent="0.55000000000000004">
      <c r="A158" s="32"/>
      <c r="B158" s="32"/>
      <c r="C158" s="36"/>
    </row>
    <row r="159" spans="1:3" s="2" customFormat="1" ht="24" x14ac:dyDescent="0.55000000000000004">
      <c r="A159" s="32"/>
      <c r="B159" s="32"/>
      <c r="C159" s="36"/>
    </row>
    <row r="160" spans="1:3" s="2" customFormat="1" ht="24" x14ac:dyDescent="0.55000000000000004">
      <c r="A160" s="32"/>
      <c r="B160" s="32"/>
      <c r="C160" s="36"/>
    </row>
    <row r="161" spans="1:3" s="2" customFormat="1" ht="24" x14ac:dyDescent="0.55000000000000004">
      <c r="A161" s="32"/>
      <c r="B161" s="32"/>
      <c r="C161" s="36"/>
    </row>
    <row r="162" spans="1:3" s="2" customFormat="1" ht="24" x14ac:dyDescent="0.55000000000000004">
      <c r="A162" s="32"/>
      <c r="B162" s="32"/>
      <c r="C162" s="36"/>
    </row>
    <row r="163" spans="1:3" s="2" customFormat="1" ht="24" x14ac:dyDescent="0.55000000000000004">
      <c r="A163" s="32"/>
      <c r="B163" s="32"/>
      <c r="C163" s="36"/>
    </row>
    <row r="164" spans="1:3" s="2" customFormat="1" ht="24" x14ac:dyDescent="0.55000000000000004">
      <c r="A164" s="32"/>
      <c r="B164" s="32"/>
      <c r="C164" s="36"/>
    </row>
    <row r="165" spans="1:3" s="2" customFormat="1" ht="24" x14ac:dyDescent="0.55000000000000004">
      <c r="A165" s="32"/>
      <c r="B165" s="32"/>
      <c r="C165" s="36"/>
    </row>
    <row r="166" spans="1:3" s="2" customFormat="1" ht="24" x14ac:dyDescent="0.55000000000000004">
      <c r="A166" s="32"/>
      <c r="B166" s="32"/>
      <c r="C166" s="36"/>
    </row>
    <row r="167" spans="1:3" s="2" customFormat="1" ht="24" x14ac:dyDescent="0.55000000000000004">
      <c r="A167" s="32"/>
      <c r="B167" s="32"/>
      <c r="C167" s="36"/>
    </row>
    <row r="168" spans="1:3" s="2" customFormat="1" ht="24" x14ac:dyDescent="0.55000000000000004">
      <c r="A168" s="32"/>
      <c r="B168" s="32"/>
      <c r="C168" s="36"/>
    </row>
    <row r="169" spans="1:3" s="2" customFormat="1" ht="24" x14ac:dyDescent="0.55000000000000004">
      <c r="A169" s="32"/>
      <c r="B169" s="32"/>
      <c r="C169" s="36"/>
    </row>
    <row r="170" spans="1:3" s="2" customFormat="1" ht="24" x14ac:dyDescent="0.55000000000000004">
      <c r="A170" s="32"/>
      <c r="B170" s="32"/>
      <c r="C170" s="36"/>
    </row>
    <row r="171" spans="1:3" s="2" customFormat="1" ht="24" x14ac:dyDescent="0.55000000000000004">
      <c r="A171" s="32"/>
      <c r="B171" s="32"/>
      <c r="C171" s="36"/>
    </row>
    <row r="172" spans="1:3" s="2" customFormat="1" ht="24" x14ac:dyDescent="0.55000000000000004">
      <c r="A172" s="32"/>
      <c r="B172" s="32"/>
      <c r="C172" s="36"/>
    </row>
    <row r="173" spans="1:3" s="2" customFormat="1" ht="24" x14ac:dyDescent="0.55000000000000004">
      <c r="A173" s="32"/>
      <c r="B173" s="32"/>
      <c r="C173" s="36"/>
    </row>
    <row r="174" spans="1:3" s="2" customFormat="1" ht="24" x14ac:dyDescent="0.55000000000000004">
      <c r="A174" s="32"/>
      <c r="B174" s="32"/>
      <c r="C174" s="36"/>
    </row>
    <row r="175" spans="1:3" s="2" customFormat="1" ht="24" x14ac:dyDescent="0.55000000000000004">
      <c r="A175" s="32"/>
      <c r="B175" s="32"/>
      <c r="C175" s="36"/>
    </row>
    <row r="176" spans="1:3" s="2" customFormat="1" ht="24" x14ac:dyDescent="0.55000000000000004">
      <c r="A176" s="32"/>
      <c r="B176" s="32"/>
      <c r="C176" s="36"/>
    </row>
    <row r="177" spans="1:3" s="2" customFormat="1" ht="24" x14ac:dyDescent="0.55000000000000004">
      <c r="A177" s="32"/>
      <c r="B177" s="32"/>
      <c r="C177" s="36"/>
    </row>
    <row r="178" spans="1:3" s="2" customFormat="1" ht="24" x14ac:dyDescent="0.55000000000000004">
      <c r="A178" s="32"/>
      <c r="B178" s="32"/>
      <c r="C178" s="36"/>
    </row>
    <row r="179" spans="1:3" s="2" customFormat="1" ht="24" x14ac:dyDescent="0.55000000000000004">
      <c r="A179" s="32"/>
      <c r="B179" s="32"/>
      <c r="C179" s="36"/>
    </row>
    <row r="180" spans="1:3" s="2" customFormat="1" ht="24" x14ac:dyDescent="0.55000000000000004">
      <c r="A180" s="32"/>
      <c r="B180" s="32"/>
      <c r="C180" s="36"/>
    </row>
    <row r="181" spans="1:3" s="2" customFormat="1" ht="24" x14ac:dyDescent="0.55000000000000004">
      <c r="A181" s="32"/>
      <c r="B181" s="32"/>
      <c r="C181" s="36"/>
    </row>
    <row r="182" spans="1:3" s="2" customFormat="1" ht="24" x14ac:dyDescent="0.55000000000000004">
      <c r="A182" s="32"/>
      <c r="B182" s="32"/>
      <c r="C182" s="36"/>
    </row>
    <row r="183" spans="1:3" s="2" customFormat="1" ht="24" x14ac:dyDescent="0.55000000000000004">
      <c r="A183" s="32"/>
      <c r="B183" s="32"/>
      <c r="C183" s="36"/>
    </row>
    <row r="184" spans="1:3" s="2" customFormat="1" ht="24" x14ac:dyDescent="0.55000000000000004">
      <c r="A184" s="32"/>
      <c r="B184" s="32"/>
      <c r="C184" s="36"/>
    </row>
    <row r="185" spans="1:3" s="2" customFormat="1" ht="24" x14ac:dyDescent="0.55000000000000004">
      <c r="A185" s="32"/>
      <c r="B185" s="32"/>
      <c r="C185" s="36"/>
    </row>
    <row r="186" spans="1:3" s="2" customFormat="1" ht="24" x14ac:dyDescent="0.55000000000000004">
      <c r="A186" s="32"/>
      <c r="B186" s="32"/>
      <c r="C186" s="36"/>
    </row>
    <row r="187" spans="1:3" s="2" customFormat="1" ht="24" x14ac:dyDescent="0.55000000000000004">
      <c r="A187" s="32"/>
      <c r="B187" s="32"/>
      <c r="C187" s="36"/>
    </row>
    <row r="188" spans="1:3" s="2" customFormat="1" ht="24" x14ac:dyDescent="0.55000000000000004">
      <c r="A188" s="32"/>
      <c r="B188" s="32"/>
      <c r="C188" s="36"/>
    </row>
    <row r="189" spans="1:3" s="2" customFormat="1" ht="24" x14ac:dyDescent="0.55000000000000004">
      <c r="A189" s="32"/>
      <c r="B189" s="32"/>
      <c r="C189" s="36"/>
    </row>
    <row r="190" spans="1:3" s="2" customFormat="1" ht="24" x14ac:dyDescent="0.55000000000000004">
      <c r="A190" s="32"/>
      <c r="B190" s="32"/>
      <c r="C190" s="36"/>
    </row>
    <row r="191" spans="1:3" s="2" customFormat="1" ht="24" x14ac:dyDescent="0.55000000000000004">
      <c r="A191" s="32"/>
      <c r="B191" s="32"/>
      <c r="C191" s="36"/>
    </row>
    <row r="192" spans="1:3" s="2" customFormat="1" ht="24" x14ac:dyDescent="0.55000000000000004">
      <c r="A192" s="32"/>
      <c r="B192" s="32"/>
      <c r="C192" s="36"/>
    </row>
    <row r="193" spans="1:3" s="2" customFormat="1" ht="24" x14ac:dyDescent="0.55000000000000004">
      <c r="A193" s="32"/>
      <c r="B193" s="32"/>
      <c r="C193" s="36"/>
    </row>
    <row r="194" spans="1:3" s="2" customFormat="1" ht="24" x14ac:dyDescent="0.55000000000000004">
      <c r="A194" s="32"/>
      <c r="B194" s="32"/>
      <c r="C194" s="36"/>
    </row>
    <row r="195" spans="1:3" s="2" customFormat="1" ht="24" x14ac:dyDescent="0.55000000000000004">
      <c r="A195" s="32"/>
      <c r="B195" s="32"/>
      <c r="C195" s="36"/>
    </row>
    <row r="196" spans="1:3" s="2" customFormat="1" ht="24" x14ac:dyDescent="0.55000000000000004">
      <c r="A196" s="32"/>
      <c r="B196" s="32"/>
      <c r="C196" s="36"/>
    </row>
    <row r="197" spans="1:3" s="2" customFormat="1" ht="24" x14ac:dyDescent="0.55000000000000004">
      <c r="A197" s="32"/>
      <c r="B197" s="32"/>
      <c r="C197" s="36"/>
    </row>
    <row r="198" spans="1:3" s="2" customFormat="1" ht="24" x14ac:dyDescent="0.55000000000000004">
      <c r="A198" s="32"/>
      <c r="B198" s="32"/>
      <c r="C198" s="36"/>
    </row>
    <row r="199" spans="1:3" s="2" customFormat="1" ht="24" x14ac:dyDescent="0.55000000000000004">
      <c r="A199" s="32"/>
      <c r="B199" s="32"/>
      <c r="C199" s="36"/>
    </row>
    <row r="200" spans="1:3" s="2" customFormat="1" ht="24" x14ac:dyDescent="0.55000000000000004">
      <c r="A200" s="32"/>
      <c r="B200" s="32"/>
      <c r="C200" s="36"/>
    </row>
    <row r="201" spans="1:3" s="2" customFormat="1" ht="24" x14ac:dyDescent="0.55000000000000004">
      <c r="A201" s="32"/>
      <c r="B201" s="32"/>
      <c r="C201" s="36"/>
    </row>
    <row r="202" spans="1:3" s="2" customFormat="1" ht="24" x14ac:dyDescent="0.55000000000000004">
      <c r="A202" s="32"/>
      <c r="B202" s="32"/>
      <c r="C202" s="36"/>
    </row>
    <row r="203" spans="1:3" s="2" customFormat="1" ht="24" x14ac:dyDescent="0.55000000000000004">
      <c r="A203" s="32"/>
      <c r="B203" s="32"/>
      <c r="C203" s="36"/>
    </row>
    <row r="204" spans="1:3" s="2" customFormat="1" ht="24" x14ac:dyDescent="0.55000000000000004">
      <c r="A204" s="32"/>
      <c r="B204" s="32"/>
      <c r="C204" s="36"/>
    </row>
    <row r="205" spans="1:3" s="2" customFormat="1" ht="24" x14ac:dyDescent="0.55000000000000004">
      <c r="A205" s="32"/>
      <c r="B205" s="32"/>
      <c r="C205" s="36"/>
    </row>
    <row r="206" spans="1:3" s="2" customFormat="1" ht="24" x14ac:dyDescent="0.55000000000000004">
      <c r="A206" s="32"/>
      <c r="B206" s="32"/>
      <c r="C206" s="36"/>
    </row>
    <row r="207" spans="1:3" s="2" customFormat="1" ht="24" x14ac:dyDescent="0.55000000000000004">
      <c r="A207" s="32"/>
      <c r="B207" s="32"/>
      <c r="C207" s="36"/>
    </row>
    <row r="208" spans="1:3" s="2" customFormat="1" ht="24" x14ac:dyDescent="0.55000000000000004">
      <c r="A208" s="32"/>
      <c r="B208" s="32"/>
      <c r="C208" s="36"/>
    </row>
    <row r="209" spans="1:3" s="2" customFormat="1" ht="24" x14ac:dyDescent="0.55000000000000004">
      <c r="A209" s="32"/>
      <c r="B209" s="32"/>
      <c r="C209" s="36"/>
    </row>
    <row r="210" spans="1:3" s="2" customFormat="1" ht="24" x14ac:dyDescent="0.55000000000000004">
      <c r="A210" s="32"/>
      <c r="B210" s="32"/>
      <c r="C210" s="36"/>
    </row>
    <row r="211" spans="1:3" s="2" customFormat="1" ht="24" x14ac:dyDescent="0.55000000000000004">
      <c r="A211" s="32"/>
      <c r="B211" s="32"/>
      <c r="C211" s="36"/>
    </row>
    <row r="212" spans="1:3" s="2" customFormat="1" ht="24" x14ac:dyDescent="0.55000000000000004">
      <c r="A212" s="32"/>
      <c r="B212" s="32"/>
      <c r="C212" s="36"/>
    </row>
    <row r="213" spans="1:3" s="2" customFormat="1" ht="24" x14ac:dyDescent="0.55000000000000004">
      <c r="A213" s="32"/>
      <c r="B213" s="32"/>
      <c r="C213" s="36"/>
    </row>
    <row r="214" spans="1:3" s="2" customFormat="1" ht="24" x14ac:dyDescent="0.55000000000000004">
      <c r="A214" s="32"/>
      <c r="B214" s="32"/>
      <c r="C214" s="36"/>
    </row>
    <row r="215" spans="1:3" s="2" customFormat="1" ht="24" x14ac:dyDescent="0.55000000000000004">
      <c r="A215" s="32"/>
      <c r="B215" s="32"/>
      <c r="C215" s="36"/>
    </row>
    <row r="216" spans="1:3" s="2" customFormat="1" ht="24" x14ac:dyDescent="0.55000000000000004">
      <c r="A216" s="32"/>
      <c r="B216" s="32"/>
      <c r="C216" s="36"/>
    </row>
    <row r="217" spans="1:3" s="2" customFormat="1" ht="24" x14ac:dyDescent="0.55000000000000004">
      <c r="A217" s="32"/>
      <c r="B217" s="32"/>
      <c r="C217" s="36"/>
    </row>
    <row r="218" spans="1:3" s="2" customFormat="1" ht="24" x14ac:dyDescent="0.55000000000000004">
      <c r="A218" s="32"/>
      <c r="B218" s="32"/>
      <c r="C218" s="36"/>
    </row>
    <row r="219" spans="1:3" s="2" customFormat="1" ht="24" x14ac:dyDescent="0.55000000000000004">
      <c r="A219" s="32"/>
      <c r="B219" s="32"/>
      <c r="C219" s="36"/>
    </row>
    <row r="220" spans="1:3" s="2" customFormat="1" ht="24" x14ac:dyDescent="0.55000000000000004">
      <c r="A220" s="32"/>
      <c r="B220" s="32"/>
      <c r="C220" s="36"/>
    </row>
    <row r="221" spans="1:3" s="2" customFormat="1" ht="24" x14ac:dyDescent="0.55000000000000004">
      <c r="A221" s="32"/>
      <c r="B221" s="32"/>
      <c r="C221" s="36"/>
    </row>
    <row r="222" spans="1:3" s="2" customFormat="1" ht="24" x14ac:dyDescent="0.55000000000000004">
      <c r="A222" s="32"/>
      <c r="B222" s="32"/>
      <c r="C222" s="36"/>
    </row>
    <row r="223" spans="1:3" s="2" customFormat="1" ht="24" x14ac:dyDescent="0.55000000000000004">
      <c r="A223" s="32"/>
      <c r="B223" s="32"/>
      <c r="C223" s="36"/>
    </row>
    <row r="224" spans="1:3" s="2" customFormat="1" ht="24" x14ac:dyDescent="0.55000000000000004">
      <c r="A224" s="32"/>
      <c r="B224" s="32"/>
      <c r="C224" s="36"/>
    </row>
    <row r="225" spans="1:3" s="2" customFormat="1" ht="24" x14ac:dyDescent="0.55000000000000004">
      <c r="A225" s="32"/>
      <c r="B225" s="32"/>
      <c r="C225" s="36"/>
    </row>
    <row r="226" spans="1:3" s="2" customFormat="1" ht="24" x14ac:dyDescent="0.55000000000000004">
      <c r="A226" s="32"/>
      <c r="B226" s="32"/>
      <c r="C226" s="36"/>
    </row>
    <row r="227" spans="1:3" s="2" customFormat="1" ht="24" x14ac:dyDescent="0.55000000000000004">
      <c r="A227" s="32"/>
      <c r="B227" s="32"/>
      <c r="C227" s="36"/>
    </row>
    <row r="228" spans="1:3" s="2" customFormat="1" ht="24" x14ac:dyDescent="0.55000000000000004">
      <c r="A228" s="32"/>
      <c r="B228" s="32"/>
      <c r="C228" s="36"/>
    </row>
    <row r="229" spans="1:3" s="2" customFormat="1" ht="24" x14ac:dyDescent="0.55000000000000004">
      <c r="A229" s="32"/>
      <c r="B229" s="32"/>
      <c r="C229" s="36"/>
    </row>
    <row r="230" spans="1:3" s="2" customFormat="1" ht="24" x14ac:dyDescent="0.55000000000000004">
      <c r="A230" s="32"/>
      <c r="B230" s="32"/>
      <c r="C230" s="36"/>
    </row>
    <row r="231" spans="1:3" s="2" customFormat="1" ht="24" x14ac:dyDescent="0.55000000000000004">
      <c r="A231" s="32"/>
      <c r="B231" s="32"/>
      <c r="C231" s="36"/>
    </row>
    <row r="232" spans="1:3" s="2" customFormat="1" ht="24" x14ac:dyDescent="0.55000000000000004">
      <c r="A232" s="32"/>
      <c r="B232" s="32"/>
      <c r="C232" s="36"/>
    </row>
    <row r="233" spans="1:3" s="2" customFormat="1" ht="24" x14ac:dyDescent="0.55000000000000004">
      <c r="A233" s="32"/>
      <c r="B233" s="32"/>
      <c r="C233" s="36"/>
    </row>
    <row r="234" spans="1:3" s="2" customFormat="1" ht="24" x14ac:dyDescent="0.55000000000000004">
      <c r="A234" s="32"/>
      <c r="B234" s="32"/>
      <c r="C234" s="36"/>
    </row>
    <row r="235" spans="1:3" s="2" customFormat="1" ht="24" x14ac:dyDescent="0.55000000000000004">
      <c r="A235" s="32"/>
      <c r="B235" s="32"/>
      <c r="C235" s="36"/>
    </row>
    <row r="236" spans="1:3" s="2" customFormat="1" ht="24" x14ac:dyDescent="0.55000000000000004">
      <c r="A236" s="32"/>
      <c r="B236" s="32"/>
      <c r="C236" s="36"/>
    </row>
    <row r="237" spans="1:3" s="2" customFormat="1" ht="24" x14ac:dyDescent="0.55000000000000004">
      <c r="A237" s="32"/>
      <c r="B237" s="32"/>
      <c r="C237" s="36"/>
    </row>
    <row r="238" spans="1:3" s="2" customFormat="1" ht="24" x14ac:dyDescent="0.55000000000000004">
      <c r="A238" s="32"/>
      <c r="B238" s="32"/>
      <c r="C238" s="36"/>
    </row>
    <row r="239" spans="1:3" s="2" customFormat="1" ht="24" x14ac:dyDescent="0.55000000000000004">
      <c r="A239" s="32"/>
      <c r="B239" s="32"/>
      <c r="C239" s="36"/>
    </row>
    <row r="240" spans="1:3" s="2" customFormat="1" ht="24" x14ac:dyDescent="0.55000000000000004">
      <c r="A240" s="32"/>
      <c r="B240" s="32"/>
      <c r="C240" s="36"/>
    </row>
    <row r="241" spans="1:3" s="2" customFormat="1" ht="24" x14ac:dyDescent="0.55000000000000004">
      <c r="A241" s="32"/>
      <c r="B241" s="32"/>
      <c r="C241" s="36"/>
    </row>
    <row r="242" spans="1:3" s="2" customFormat="1" ht="24" x14ac:dyDescent="0.55000000000000004">
      <c r="A242" s="32"/>
      <c r="B242" s="32"/>
      <c r="C242" s="36"/>
    </row>
    <row r="243" spans="1:3" s="2" customFormat="1" ht="24" x14ac:dyDescent="0.55000000000000004">
      <c r="A243" s="32"/>
      <c r="B243" s="32"/>
      <c r="C243" s="36"/>
    </row>
    <row r="244" spans="1:3" s="2" customFormat="1" ht="24" x14ac:dyDescent="0.55000000000000004">
      <c r="A244" s="32"/>
      <c r="B244" s="32"/>
      <c r="C244" s="36"/>
    </row>
    <row r="245" spans="1:3" s="2" customFormat="1" ht="24" x14ac:dyDescent="0.55000000000000004">
      <c r="A245" s="32"/>
      <c r="B245" s="32"/>
      <c r="C245" s="36"/>
    </row>
    <row r="246" spans="1:3" s="2" customFormat="1" ht="24" x14ac:dyDescent="0.55000000000000004">
      <c r="A246" s="32"/>
      <c r="B246" s="32"/>
      <c r="C246" s="36"/>
    </row>
    <row r="247" spans="1:3" s="2" customFormat="1" ht="24" x14ac:dyDescent="0.55000000000000004">
      <c r="A247" s="32"/>
      <c r="B247" s="32"/>
      <c r="C247" s="36"/>
    </row>
    <row r="248" spans="1:3" s="2" customFormat="1" ht="24" x14ac:dyDescent="0.55000000000000004">
      <c r="A248" s="32"/>
      <c r="B248" s="32"/>
      <c r="C248" s="36"/>
    </row>
    <row r="249" spans="1:3" s="2" customFormat="1" ht="24" x14ac:dyDescent="0.55000000000000004">
      <c r="A249" s="32"/>
      <c r="B249" s="32"/>
      <c r="C249" s="36"/>
    </row>
    <row r="250" spans="1:3" s="2" customFormat="1" ht="24" x14ac:dyDescent="0.55000000000000004">
      <c r="A250" s="32"/>
      <c r="B250" s="32"/>
      <c r="C250" s="36"/>
    </row>
    <row r="251" spans="1:3" s="2" customFormat="1" ht="24" x14ac:dyDescent="0.55000000000000004">
      <c r="A251" s="32"/>
      <c r="B251" s="32"/>
      <c r="C251" s="36"/>
    </row>
    <row r="252" spans="1:3" s="2" customFormat="1" ht="24" x14ac:dyDescent="0.55000000000000004">
      <c r="A252" s="32"/>
      <c r="B252" s="32"/>
      <c r="C252" s="36"/>
    </row>
    <row r="253" spans="1:3" s="2" customFormat="1" ht="24" x14ac:dyDescent="0.55000000000000004">
      <c r="A253" s="32"/>
      <c r="B253" s="32"/>
      <c r="C253" s="36"/>
    </row>
    <row r="254" spans="1:3" s="2" customFormat="1" ht="24" x14ac:dyDescent="0.55000000000000004">
      <c r="A254" s="32"/>
      <c r="B254" s="32"/>
      <c r="C254" s="36"/>
    </row>
    <row r="255" spans="1:3" s="2" customFormat="1" ht="24" x14ac:dyDescent="0.55000000000000004">
      <c r="A255" s="32"/>
      <c r="B255" s="32"/>
      <c r="C255" s="36"/>
    </row>
    <row r="256" spans="1:3" s="2" customFormat="1" ht="24" x14ac:dyDescent="0.55000000000000004">
      <c r="A256" s="32"/>
      <c r="B256" s="32"/>
      <c r="C256" s="36"/>
    </row>
    <row r="257" spans="1:3" s="2" customFormat="1" ht="24" x14ac:dyDescent="0.55000000000000004">
      <c r="A257" s="32"/>
      <c r="B257" s="32"/>
      <c r="C257" s="36"/>
    </row>
    <row r="258" spans="1:3" s="2" customFormat="1" ht="24" x14ac:dyDescent="0.55000000000000004">
      <c r="A258" s="32"/>
      <c r="B258" s="32"/>
      <c r="C258" s="36"/>
    </row>
    <row r="259" spans="1:3" s="2" customFormat="1" ht="24" x14ac:dyDescent="0.55000000000000004">
      <c r="A259" s="32"/>
      <c r="B259" s="32"/>
      <c r="C259" s="36"/>
    </row>
    <row r="260" spans="1:3" s="2" customFormat="1" ht="24" x14ac:dyDescent="0.55000000000000004">
      <c r="A260" s="32"/>
      <c r="B260" s="32"/>
      <c r="C260" s="36"/>
    </row>
    <row r="261" spans="1:3" s="2" customFormat="1" ht="24" x14ac:dyDescent="0.55000000000000004">
      <c r="A261" s="32"/>
      <c r="B261" s="32"/>
      <c r="C261" s="36"/>
    </row>
    <row r="262" spans="1:3" s="2" customFormat="1" ht="24" x14ac:dyDescent="0.55000000000000004">
      <c r="A262" s="32"/>
      <c r="B262" s="32"/>
      <c r="C262" s="36"/>
    </row>
    <row r="263" spans="1:3" s="2" customFormat="1" ht="24" x14ac:dyDescent="0.55000000000000004">
      <c r="A263" s="32"/>
      <c r="B263" s="32"/>
      <c r="C263" s="36"/>
    </row>
    <row r="264" spans="1:3" s="2" customFormat="1" ht="24" x14ac:dyDescent="0.55000000000000004">
      <c r="A264" s="32"/>
      <c r="B264" s="32"/>
      <c r="C264" s="36"/>
    </row>
    <row r="265" spans="1:3" s="2" customFormat="1" ht="24" x14ac:dyDescent="0.55000000000000004">
      <c r="A265" s="32"/>
      <c r="B265" s="32"/>
      <c r="C265" s="36"/>
    </row>
    <row r="266" spans="1:3" s="2" customFormat="1" ht="24" x14ac:dyDescent="0.55000000000000004">
      <c r="A266" s="32"/>
      <c r="B266" s="32"/>
      <c r="C266" s="36"/>
    </row>
    <row r="267" spans="1:3" s="2" customFormat="1" ht="24" x14ac:dyDescent="0.55000000000000004">
      <c r="A267" s="32"/>
      <c r="B267" s="32"/>
      <c r="C267" s="36"/>
    </row>
    <row r="268" spans="1:3" s="2" customFormat="1" ht="24" x14ac:dyDescent="0.55000000000000004">
      <c r="A268" s="32"/>
      <c r="B268" s="32"/>
      <c r="C268" s="36"/>
    </row>
    <row r="269" spans="1:3" s="2" customFormat="1" ht="24" x14ac:dyDescent="0.55000000000000004">
      <c r="A269" s="32"/>
      <c r="B269" s="32"/>
      <c r="C269" s="36"/>
    </row>
    <row r="270" spans="1:3" s="2" customFormat="1" ht="24" x14ac:dyDescent="0.55000000000000004">
      <c r="A270" s="32"/>
      <c r="B270" s="32"/>
      <c r="C270" s="36"/>
    </row>
    <row r="271" spans="1:3" s="2" customFormat="1" ht="24" x14ac:dyDescent="0.55000000000000004">
      <c r="A271" s="32"/>
      <c r="B271" s="32"/>
      <c r="C271" s="36"/>
    </row>
    <row r="272" spans="1:3" s="2" customFormat="1" ht="24" x14ac:dyDescent="0.55000000000000004">
      <c r="A272" s="32"/>
      <c r="B272" s="32"/>
      <c r="C272" s="36"/>
    </row>
    <row r="273" spans="1:3" s="2" customFormat="1" ht="24" x14ac:dyDescent="0.55000000000000004">
      <c r="A273" s="32"/>
      <c r="B273" s="32"/>
      <c r="C273" s="36"/>
    </row>
    <row r="274" spans="1:3" s="2" customFormat="1" ht="24" x14ac:dyDescent="0.55000000000000004">
      <c r="A274" s="32"/>
      <c r="B274" s="32"/>
      <c r="C274" s="36"/>
    </row>
    <row r="275" spans="1:3" s="2" customFormat="1" ht="24" x14ac:dyDescent="0.55000000000000004">
      <c r="A275" s="32"/>
      <c r="B275" s="32"/>
      <c r="C275" s="36"/>
    </row>
    <row r="276" spans="1:3" s="2" customFormat="1" ht="24" x14ac:dyDescent="0.55000000000000004">
      <c r="A276" s="32"/>
      <c r="B276" s="32"/>
      <c r="C276" s="36"/>
    </row>
    <row r="277" spans="1:3" s="2" customFormat="1" ht="24" x14ac:dyDescent="0.55000000000000004">
      <c r="A277" s="32"/>
      <c r="B277" s="32"/>
      <c r="C277" s="36"/>
    </row>
    <row r="278" spans="1:3" s="2" customFormat="1" ht="24" x14ac:dyDescent="0.55000000000000004">
      <c r="A278" s="32"/>
      <c r="B278" s="32"/>
      <c r="C278" s="36"/>
    </row>
    <row r="279" spans="1:3" s="2" customFormat="1" ht="24" x14ac:dyDescent="0.55000000000000004">
      <c r="A279" s="32"/>
      <c r="B279" s="32"/>
      <c r="C279" s="36"/>
    </row>
    <row r="280" spans="1:3" s="2" customFormat="1" ht="24" x14ac:dyDescent="0.55000000000000004">
      <c r="A280" s="32"/>
      <c r="B280" s="32"/>
      <c r="C280" s="36"/>
    </row>
    <row r="281" spans="1:3" s="2" customFormat="1" ht="24" x14ac:dyDescent="0.55000000000000004">
      <c r="A281" s="32"/>
      <c r="B281" s="32"/>
      <c r="C281" s="36"/>
    </row>
    <row r="282" spans="1:3" s="2" customFormat="1" ht="24" x14ac:dyDescent="0.55000000000000004">
      <c r="A282" s="32"/>
      <c r="B282" s="32"/>
      <c r="C282" s="36"/>
    </row>
  </sheetData>
  <mergeCells count="7">
    <mergeCell ref="A24:C24"/>
    <mergeCell ref="A25:C25"/>
    <mergeCell ref="A1:C1"/>
    <mergeCell ref="A2:C2"/>
    <mergeCell ref="A3:C3"/>
    <mergeCell ref="A4:C4"/>
    <mergeCell ref="A17:C17"/>
  </mergeCells>
  <pageMargins left="0.39370078740157483" right="0.11811023622047245" top="0.39370078740157483" bottom="0.35433070866141736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38"/>
  <sheetViews>
    <sheetView topLeftCell="A37" workbookViewId="0">
      <selection activeCell="A12" sqref="A12:G12"/>
    </sheetView>
  </sheetViews>
  <sheetFormatPr defaultRowHeight="14.25" x14ac:dyDescent="0.2"/>
  <cols>
    <col min="1" max="1" width="18.375" customWidth="1"/>
    <col min="2" max="2" width="38" customWidth="1"/>
    <col min="3" max="3" width="15.75" customWidth="1"/>
    <col min="4" max="4" width="10.625" customWidth="1"/>
    <col min="5" max="5" width="10" customWidth="1"/>
    <col min="6" max="6" width="15.75" customWidth="1"/>
    <col min="7" max="7" width="15.625" customWidth="1"/>
  </cols>
  <sheetData>
    <row r="1" spans="1:7" s="2" customFormat="1" ht="24" x14ac:dyDescent="0.55000000000000004">
      <c r="A1" s="248" t="s">
        <v>120</v>
      </c>
      <c r="B1" s="248"/>
      <c r="C1" s="248"/>
      <c r="D1" s="248"/>
      <c r="E1" s="248"/>
      <c r="F1" s="248"/>
      <c r="G1" s="248"/>
    </row>
    <row r="2" spans="1:7" s="2" customFormat="1" ht="24" x14ac:dyDescent="0.55000000000000004">
      <c r="A2" s="248" t="s">
        <v>107</v>
      </c>
      <c r="B2" s="248"/>
      <c r="C2" s="248"/>
      <c r="D2" s="248"/>
      <c r="E2" s="248"/>
      <c r="F2" s="248"/>
      <c r="G2" s="248"/>
    </row>
    <row r="3" spans="1:7" s="2" customFormat="1" ht="24" x14ac:dyDescent="0.55000000000000004">
      <c r="A3" s="248" t="s">
        <v>217</v>
      </c>
      <c r="B3" s="248"/>
      <c r="C3" s="248"/>
      <c r="D3" s="248"/>
      <c r="E3" s="248"/>
      <c r="F3" s="248"/>
      <c r="G3" s="248"/>
    </row>
    <row r="4" spans="1:7" s="2" customFormat="1" ht="24" x14ac:dyDescent="0.55000000000000004">
      <c r="A4" s="249" t="s">
        <v>197</v>
      </c>
      <c r="B4" s="249"/>
      <c r="C4" s="249"/>
      <c r="D4" s="249"/>
      <c r="E4" s="249"/>
      <c r="F4" s="249"/>
      <c r="G4" s="249"/>
    </row>
    <row r="5" spans="1:7" s="2" customFormat="1" ht="24" x14ac:dyDescent="0.55000000000000004">
      <c r="A5" s="14" t="s">
        <v>121</v>
      </c>
      <c r="B5" s="55" t="s">
        <v>122</v>
      </c>
      <c r="C5" s="14" t="s">
        <v>123</v>
      </c>
      <c r="D5" s="247" t="s">
        <v>124</v>
      </c>
      <c r="E5" s="247"/>
      <c r="F5" s="14" t="s">
        <v>127</v>
      </c>
      <c r="G5" s="56" t="s">
        <v>128</v>
      </c>
    </row>
    <row r="6" spans="1:7" s="2" customFormat="1" ht="24" x14ac:dyDescent="0.55000000000000004">
      <c r="A6" s="15"/>
      <c r="B6" s="57"/>
      <c r="C6" s="15"/>
      <c r="D6" s="16" t="s">
        <v>130</v>
      </c>
      <c r="E6" s="16" t="s">
        <v>125</v>
      </c>
      <c r="F6" s="15" t="s">
        <v>126</v>
      </c>
      <c r="G6" s="58" t="s">
        <v>129</v>
      </c>
    </row>
    <row r="7" spans="1:7" s="2" customFormat="1" ht="24" x14ac:dyDescent="0.55000000000000004">
      <c r="A7" s="59"/>
      <c r="B7" s="62"/>
      <c r="C7" s="24"/>
      <c r="D7" s="62"/>
      <c r="E7" s="24"/>
      <c r="F7" s="62"/>
      <c r="G7" s="60"/>
    </row>
    <row r="8" spans="1:7" s="2" customFormat="1" ht="24" x14ac:dyDescent="0.55000000000000004">
      <c r="A8" s="25"/>
      <c r="B8" s="63"/>
      <c r="C8" s="6"/>
      <c r="D8" s="63"/>
      <c r="E8" s="6"/>
      <c r="F8" s="63"/>
      <c r="G8" s="61"/>
    </row>
    <row r="9" spans="1:7" s="3" customFormat="1" ht="24" x14ac:dyDescent="0.55000000000000004">
      <c r="A9" s="309" t="s">
        <v>56</v>
      </c>
      <c r="B9" s="310"/>
      <c r="C9" s="10"/>
      <c r="D9" s="38"/>
      <c r="E9" s="10"/>
      <c r="F9" s="38"/>
      <c r="G9" s="64"/>
    </row>
    <row r="10" spans="1:7" s="2" customFormat="1" ht="24" x14ac:dyDescent="0.55000000000000004">
      <c r="A10" s="308" t="s">
        <v>131</v>
      </c>
      <c r="B10" s="308"/>
      <c r="C10" s="308"/>
      <c r="D10" s="308"/>
      <c r="E10" s="308"/>
      <c r="F10" s="308"/>
      <c r="G10" s="308"/>
    </row>
    <row r="11" spans="1:7" s="2" customFormat="1" ht="24" x14ac:dyDescent="0.55000000000000004">
      <c r="A11" s="258"/>
      <c r="B11" s="258"/>
      <c r="C11" s="258"/>
      <c r="D11" s="258"/>
      <c r="E11" s="258"/>
      <c r="F11" s="258"/>
      <c r="G11" s="258"/>
    </row>
    <row r="12" spans="1:7" s="2" customFormat="1" ht="24" x14ac:dyDescent="0.55000000000000004">
      <c r="A12" s="249" t="s">
        <v>132</v>
      </c>
      <c r="B12" s="249"/>
      <c r="C12" s="249"/>
      <c r="D12" s="249"/>
      <c r="E12" s="249"/>
      <c r="F12" s="249"/>
      <c r="G12" s="249"/>
    </row>
    <row r="13" spans="1:7" s="2" customFormat="1" ht="24" x14ac:dyDescent="0.55000000000000004"/>
    <row r="14" spans="1:7" s="2" customFormat="1" ht="24" x14ac:dyDescent="0.55000000000000004"/>
    <row r="15" spans="1:7" s="3" customFormat="1" ht="24.75" thickBot="1" x14ac:dyDescent="0.6">
      <c r="B15" s="4" t="s">
        <v>56</v>
      </c>
      <c r="F15" s="7"/>
    </row>
    <row r="16" spans="1:7" s="2" customFormat="1" ht="24.75" thickTop="1" x14ac:dyDescent="0.55000000000000004"/>
    <row r="17" spans="1:8" s="2" customFormat="1" ht="24" x14ac:dyDescent="0.55000000000000004"/>
    <row r="18" spans="1:8" s="2" customFormat="1" ht="24" x14ac:dyDescent="0.55000000000000004"/>
    <row r="19" spans="1:8" s="2" customFormat="1" ht="24" x14ac:dyDescent="0.55000000000000004"/>
    <row r="20" spans="1:8" s="2" customFormat="1" ht="24" x14ac:dyDescent="0.55000000000000004">
      <c r="A20" s="258" t="s">
        <v>208</v>
      </c>
      <c r="B20" s="258"/>
      <c r="C20" s="258"/>
      <c r="D20" s="258"/>
      <c r="E20" s="258"/>
      <c r="F20" s="258"/>
      <c r="G20" s="258"/>
      <c r="H20" s="101"/>
    </row>
    <row r="21" spans="1:8" s="2" customFormat="1" ht="24" x14ac:dyDescent="0.55000000000000004">
      <c r="A21" s="258" t="s">
        <v>209</v>
      </c>
      <c r="B21" s="258"/>
      <c r="C21" s="258"/>
      <c r="D21" s="258"/>
      <c r="E21" s="258"/>
      <c r="F21" s="258"/>
      <c r="G21" s="258"/>
      <c r="H21" s="101"/>
    </row>
    <row r="22" spans="1:8" s="2" customFormat="1" ht="24" x14ac:dyDescent="0.55000000000000004"/>
    <row r="23" spans="1:8" s="2" customFormat="1" ht="24" x14ac:dyDescent="0.55000000000000004"/>
    <row r="24" spans="1:8" s="2" customFormat="1" ht="24" x14ac:dyDescent="0.55000000000000004"/>
    <row r="25" spans="1:8" s="2" customFormat="1" ht="24" x14ac:dyDescent="0.55000000000000004"/>
    <row r="26" spans="1:8" s="2" customFormat="1" ht="24" x14ac:dyDescent="0.55000000000000004"/>
    <row r="27" spans="1:8" s="2" customFormat="1" ht="24" x14ac:dyDescent="0.55000000000000004"/>
    <row r="28" spans="1:8" s="2" customFormat="1" ht="24" x14ac:dyDescent="0.55000000000000004"/>
    <row r="29" spans="1:8" s="2" customFormat="1" ht="24" x14ac:dyDescent="0.55000000000000004"/>
    <row r="30" spans="1:8" s="2" customFormat="1" ht="24" x14ac:dyDescent="0.55000000000000004"/>
    <row r="31" spans="1:8" s="2" customFormat="1" ht="24" x14ac:dyDescent="0.55000000000000004"/>
    <row r="32" spans="1:8" s="2" customFormat="1" ht="24" x14ac:dyDescent="0.55000000000000004"/>
    <row r="33" s="2" customFormat="1" ht="24" x14ac:dyDescent="0.55000000000000004"/>
    <row r="34" s="2" customFormat="1" ht="24" x14ac:dyDescent="0.55000000000000004"/>
    <row r="35" s="2" customFormat="1" ht="24" x14ac:dyDescent="0.55000000000000004"/>
    <row r="36" s="2" customFormat="1" ht="24" x14ac:dyDescent="0.55000000000000004"/>
    <row r="37" s="2" customFormat="1" ht="24" x14ac:dyDescent="0.55000000000000004"/>
    <row r="38" s="2" customFormat="1" ht="24" x14ac:dyDescent="0.55000000000000004"/>
    <row r="39" s="2" customFormat="1" ht="24" x14ac:dyDescent="0.55000000000000004"/>
    <row r="40" s="2" customFormat="1" ht="24" x14ac:dyDescent="0.55000000000000004"/>
    <row r="41" s="2" customFormat="1" ht="24" x14ac:dyDescent="0.55000000000000004"/>
    <row r="42" s="2" customFormat="1" ht="24" x14ac:dyDescent="0.55000000000000004"/>
    <row r="43" s="2" customFormat="1" ht="24" x14ac:dyDescent="0.55000000000000004"/>
    <row r="44" s="2" customFormat="1" ht="24" x14ac:dyDescent="0.55000000000000004"/>
    <row r="45" s="2" customFormat="1" ht="24" x14ac:dyDescent="0.55000000000000004"/>
    <row r="46" s="2" customFormat="1" ht="24" x14ac:dyDescent="0.55000000000000004"/>
    <row r="47" s="2" customFormat="1" ht="24" x14ac:dyDescent="0.55000000000000004"/>
    <row r="48" s="2" customFormat="1" ht="24" x14ac:dyDescent="0.55000000000000004"/>
    <row r="49" s="2" customFormat="1" ht="24" x14ac:dyDescent="0.55000000000000004"/>
    <row r="50" s="2" customFormat="1" ht="24" x14ac:dyDescent="0.55000000000000004"/>
    <row r="51" s="2" customFormat="1" ht="24" x14ac:dyDescent="0.55000000000000004"/>
    <row r="52" s="2" customFormat="1" ht="24" x14ac:dyDescent="0.55000000000000004"/>
    <row r="53" s="2" customFormat="1" ht="24" x14ac:dyDescent="0.55000000000000004"/>
    <row r="54" s="2" customFormat="1" ht="24" x14ac:dyDescent="0.55000000000000004"/>
    <row r="55" s="2" customFormat="1" ht="24" x14ac:dyDescent="0.55000000000000004"/>
    <row r="56" s="2" customFormat="1" ht="24" x14ac:dyDescent="0.55000000000000004"/>
    <row r="57" s="2" customFormat="1" ht="24" x14ac:dyDescent="0.55000000000000004"/>
    <row r="58" s="2" customFormat="1" ht="24" x14ac:dyDescent="0.55000000000000004"/>
    <row r="59" s="2" customFormat="1" ht="24" x14ac:dyDescent="0.55000000000000004"/>
    <row r="60" s="2" customFormat="1" ht="24" x14ac:dyDescent="0.55000000000000004"/>
    <row r="61" s="2" customFormat="1" ht="24" x14ac:dyDescent="0.55000000000000004"/>
    <row r="62" s="2" customFormat="1" ht="24" x14ac:dyDescent="0.55000000000000004"/>
    <row r="63" s="2" customFormat="1" ht="24" x14ac:dyDescent="0.55000000000000004"/>
    <row r="64" s="2" customFormat="1" ht="24" x14ac:dyDescent="0.55000000000000004"/>
    <row r="65" s="2" customFormat="1" ht="24" x14ac:dyDescent="0.55000000000000004"/>
    <row r="66" s="2" customFormat="1" ht="24" x14ac:dyDescent="0.55000000000000004"/>
    <row r="67" s="2" customFormat="1" ht="24" x14ac:dyDescent="0.55000000000000004"/>
    <row r="68" s="2" customFormat="1" ht="24" x14ac:dyDescent="0.55000000000000004"/>
    <row r="69" s="2" customFormat="1" ht="24" x14ac:dyDescent="0.55000000000000004"/>
    <row r="70" s="2" customFormat="1" ht="24" x14ac:dyDescent="0.55000000000000004"/>
    <row r="71" s="2" customFormat="1" ht="24" x14ac:dyDescent="0.55000000000000004"/>
    <row r="72" s="2" customFormat="1" ht="24" x14ac:dyDescent="0.55000000000000004"/>
    <row r="73" s="2" customFormat="1" ht="24" x14ac:dyDescent="0.55000000000000004"/>
    <row r="74" s="2" customFormat="1" ht="24" x14ac:dyDescent="0.55000000000000004"/>
    <row r="75" s="2" customFormat="1" ht="24" x14ac:dyDescent="0.55000000000000004"/>
    <row r="76" s="2" customFormat="1" ht="24" x14ac:dyDescent="0.55000000000000004"/>
    <row r="77" s="2" customFormat="1" ht="24" x14ac:dyDescent="0.55000000000000004"/>
    <row r="78" s="2" customFormat="1" ht="24" x14ac:dyDescent="0.55000000000000004"/>
    <row r="79" s="2" customFormat="1" ht="24" x14ac:dyDescent="0.55000000000000004"/>
    <row r="80" s="2" customFormat="1" ht="24" x14ac:dyDescent="0.55000000000000004"/>
    <row r="81" s="2" customFormat="1" ht="24" x14ac:dyDescent="0.55000000000000004"/>
    <row r="82" s="2" customFormat="1" ht="24" x14ac:dyDescent="0.55000000000000004"/>
    <row r="83" s="2" customFormat="1" ht="24" x14ac:dyDescent="0.55000000000000004"/>
    <row r="84" s="2" customFormat="1" ht="24" x14ac:dyDescent="0.55000000000000004"/>
    <row r="85" s="2" customFormat="1" ht="24" x14ac:dyDescent="0.55000000000000004"/>
    <row r="86" s="2" customFormat="1" ht="24" x14ac:dyDescent="0.55000000000000004"/>
    <row r="87" s="2" customFormat="1" ht="24" x14ac:dyDescent="0.55000000000000004"/>
    <row r="88" s="2" customFormat="1" ht="24" x14ac:dyDescent="0.55000000000000004"/>
    <row r="89" s="2" customFormat="1" ht="24" x14ac:dyDescent="0.55000000000000004"/>
    <row r="90" s="2" customFormat="1" ht="24" x14ac:dyDescent="0.55000000000000004"/>
    <row r="91" s="2" customFormat="1" ht="24" x14ac:dyDescent="0.55000000000000004"/>
    <row r="92" s="2" customFormat="1" ht="24" x14ac:dyDescent="0.55000000000000004"/>
    <row r="93" s="2" customFormat="1" ht="24" x14ac:dyDescent="0.55000000000000004"/>
    <row r="94" s="2" customFormat="1" ht="24" x14ac:dyDescent="0.55000000000000004"/>
    <row r="95" s="2" customFormat="1" ht="24" x14ac:dyDescent="0.55000000000000004"/>
    <row r="96" s="2" customFormat="1" ht="24" x14ac:dyDescent="0.55000000000000004"/>
    <row r="97" s="2" customFormat="1" ht="24" x14ac:dyDescent="0.55000000000000004"/>
    <row r="98" s="2" customFormat="1" ht="24" x14ac:dyDescent="0.55000000000000004"/>
    <row r="99" s="2" customFormat="1" ht="24" x14ac:dyDescent="0.55000000000000004"/>
    <row r="100" s="2" customFormat="1" ht="24" x14ac:dyDescent="0.55000000000000004"/>
    <row r="101" s="2" customFormat="1" ht="24" x14ac:dyDescent="0.55000000000000004"/>
    <row r="102" s="2" customFormat="1" ht="24" x14ac:dyDescent="0.55000000000000004"/>
    <row r="103" s="2" customFormat="1" ht="24" x14ac:dyDescent="0.55000000000000004"/>
    <row r="104" s="2" customFormat="1" ht="24" x14ac:dyDescent="0.55000000000000004"/>
    <row r="105" s="2" customFormat="1" ht="24" x14ac:dyDescent="0.55000000000000004"/>
    <row r="106" s="2" customFormat="1" ht="24" x14ac:dyDescent="0.55000000000000004"/>
    <row r="107" s="2" customFormat="1" ht="24" x14ac:dyDescent="0.55000000000000004"/>
    <row r="108" s="2" customFormat="1" ht="24" x14ac:dyDescent="0.55000000000000004"/>
    <row r="109" s="2" customFormat="1" ht="24" x14ac:dyDescent="0.55000000000000004"/>
    <row r="110" s="2" customFormat="1" ht="24" x14ac:dyDescent="0.55000000000000004"/>
    <row r="111" s="2" customFormat="1" ht="24" x14ac:dyDescent="0.55000000000000004"/>
    <row r="112" s="2" customFormat="1" ht="24" x14ac:dyDescent="0.55000000000000004"/>
    <row r="113" s="2" customFormat="1" ht="24" x14ac:dyDescent="0.55000000000000004"/>
    <row r="114" s="2" customFormat="1" ht="24" x14ac:dyDescent="0.55000000000000004"/>
    <row r="115" s="2" customFormat="1" ht="24" x14ac:dyDescent="0.55000000000000004"/>
    <row r="116" s="2" customFormat="1" ht="24" x14ac:dyDescent="0.55000000000000004"/>
    <row r="117" s="2" customFormat="1" ht="24" x14ac:dyDescent="0.55000000000000004"/>
    <row r="118" s="2" customFormat="1" ht="24" x14ac:dyDescent="0.55000000000000004"/>
    <row r="119" s="2" customFormat="1" ht="24" x14ac:dyDescent="0.55000000000000004"/>
    <row r="120" s="2" customFormat="1" ht="24" x14ac:dyDescent="0.55000000000000004"/>
    <row r="121" s="2" customFormat="1" ht="24" x14ac:dyDescent="0.55000000000000004"/>
    <row r="122" s="2" customFormat="1" ht="24" x14ac:dyDescent="0.55000000000000004"/>
    <row r="123" s="2" customFormat="1" ht="24" x14ac:dyDescent="0.55000000000000004"/>
    <row r="124" s="2" customFormat="1" ht="24" x14ac:dyDescent="0.55000000000000004"/>
    <row r="125" s="2" customFormat="1" ht="24" x14ac:dyDescent="0.55000000000000004"/>
    <row r="126" s="2" customFormat="1" ht="24" x14ac:dyDescent="0.55000000000000004"/>
    <row r="127" s="2" customFormat="1" ht="24" x14ac:dyDescent="0.55000000000000004"/>
    <row r="128" s="2" customFormat="1" ht="24" x14ac:dyDescent="0.55000000000000004"/>
    <row r="129" s="2" customFormat="1" ht="24" x14ac:dyDescent="0.55000000000000004"/>
    <row r="130" s="2" customFormat="1" ht="24" x14ac:dyDescent="0.55000000000000004"/>
    <row r="131" s="2" customFormat="1" ht="24" x14ac:dyDescent="0.55000000000000004"/>
    <row r="132" s="2" customFormat="1" ht="24" x14ac:dyDescent="0.55000000000000004"/>
    <row r="133" s="2" customFormat="1" ht="24" x14ac:dyDescent="0.55000000000000004"/>
    <row r="134" s="2" customFormat="1" ht="24" x14ac:dyDescent="0.55000000000000004"/>
    <row r="135" s="2" customFormat="1" ht="24" x14ac:dyDescent="0.55000000000000004"/>
    <row r="136" s="2" customFormat="1" ht="24" x14ac:dyDescent="0.55000000000000004"/>
    <row r="137" s="2" customFormat="1" ht="24" x14ac:dyDescent="0.55000000000000004"/>
    <row r="138" s="2" customFormat="1" ht="24" x14ac:dyDescent="0.55000000000000004"/>
    <row r="139" s="2" customFormat="1" ht="24" x14ac:dyDescent="0.55000000000000004"/>
    <row r="140" s="2" customFormat="1" ht="24" x14ac:dyDescent="0.55000000000000004"/>
    <row r="141" s="2" customFormat="1" ht="24" x14ac:dyDescent="0.55000000000000004"/>
    <row r="142" s="2" customFormat="1" ht="24" x14ac:dyDescent="0.55000000000000004"/>
    <row r="143" s="2" customFormat="1" ht="24" x14ac:dyDescent="0.55000000000000004"/>
    <row r="144" s="2" customFormat="1" ht="24" x14ac:dyDescent="0.55000000000000004"/>
    <row r="145" s="2" customFormat="1" ht="24" x14ac:dyDescent="0.55000000000000004"/>
    <row r="146" s="2" customFormat="1" ht="24" x14ac:dyDescent="0.55000000000000004"/>
    <row r="147" s="2" customFormat="1" ht="24" x14ac:dyDescent="0.55000000000000004"/>
    <row r="148" s="2" customFormat="1" ht="24" x14ac:dyDescent="0.55000000000000004"/>
    <row r="149" s="2" customFormat="1" ht="24" x14ac:dyDescent="0.55000000000000004"/>
    <row r="150" s="2" customFormat="1" ht="24" x14ac:dyDescent="0.55000000000000004"/>
    <row r="151" s="2" customFormat="1" ht="24" x14ac:dyDescent="0.55000000000000004"/>
    <row r="152" s="2" customFormat="1" ht="24" x14ac:dyDescent="0.55000000000000004"/>
    <row r="153" s="2" customFormat="1" ht="24" x14ac:dyDescent="0.55000000000000004"/>
    <row r="154" s="2" customFormat="1" ht="24" x14ac:dyDescent="0.55000000000000004"/>
    <row r="155" s="2" customFormat="1" ht="24" x14ac:dyDescent="0.55000000000000004"/>
    <row r="156" s="2" customFormat="1" ht="24" x14ac:dyDescent="0.55000000000000004"/>
    <row r="157" s="2" customFormat="1" ht="24" x14ac:dyDescent="0.55000000000000004"/>
    <row r="158" s="2" customFormat="1" ht="24" x14ac:dyDescent="0.55000000000000004"/>
    <row r="159" s="2" customFormat="1" ht="24" x14ac:dyDescent="0.55000000000000004"/>
    <row r="160" s="2" customFormat="1" ht="24" x14ac:dyDescent="0.55000000000000004"/>
    <row r="161" s="2" customFormat="1" ht="24" x14ac:dyDescent="0.55000000000000004"/>
    <row r="162" s="2" customFormat="1" ht="24" x14ac:dyDescent="0.55000000000000004"/>
    <row r="163" s="2" customFormat="1" ht="24" x14ac:dyDescent="0.55000000000000004"/>
    <row r="164" s="2" customFormat="1" ht="24" x14ac:dyDescent="0.55000000000000004"/>
    <row r="165" s="2" customFormat="1" ht="24" x14ac:dyDescent="0.55000000000000004"/>
    <row r="166" s="2" customFormat="1" ht="24" x14ac:dyDescent="0.55000000000000004"/>
    <row r="167" s="2" customFormat="1" ht="24" x14ac:dyDescent="0.55000000000000004"/>
    <row r="168" s="2" customFormat="1" ht="24" x14ac:dyDescent="0.55000000000000004"/>
    <row r="169" s="2" customFormat="1" ht="24" x14ac:dyDescent="0.55000000000000004"/>
    <row r="170" s="2" customFormat="1" ht="24" x14ac:dyDescent="0.55000000000000004"/>
    <row r="171" s="2" customFormat="1" ht="24" x14ac:dyDescent="0.55000000000000004"/>
    <row r="172" s="2" customFormat="1" ht="24" x14ac:dyDescent="0.55000000000000004"/>
    <row r="173" s="2" customFormat="1" ht="24" x14ac:dyDescent="0.55000000000000004"/>
    <row r="174" s="2" customFormat="1" ht="24" x14ac:dyDescent="0.55000000000000004"/>
    <row r="175" s="2" customFormat="1" ht="24" x14ac:dyDescent="0.55000000000000004"/>
    <row r="176" s="2" customFormat="1" ht="24" x14ac:dyDescent="0.55000000000000004"/>
    <row r="177" s="2" customFormat="1" ht="24" x14ac:dyDescent="0.55000000000000004"/>
    <row r="178" s="2" customFormat="1" ht="24" x14ac:dyDescent="0.55000000000000004"/>
    <row r="179" s="2" customFormat="1" ht="24" x14ac:dyDescent="0.55000000000000004"/>
    <row r="180" s="2" customFormat="1" ht="24" x14ac:dyDescent="0.55000000000000004"/>
    <row r="181" s="2" customFormat="1" ht="24" x14ac:dyDescent="0.55000000000000004"/>
    <row r="182" s="2" customFormat="1" ht="24" x14ac:dyDescent="0.55000000000000004"/>
    <row r="183" s="2" customFormat="1" ht="24" x14ac:dyDescent="0.55000000000000004"/>
    <row r="184" s="2" customFormat="1" ht="24" x14ac:dyDescent="0.55000000000000004"/>
    <row r="185" s="2" customFormat="1" ht="24" x14ac:dyDescent="0.55000000000000004"/>
    <row r="186" s="2" customFormat="1" ht="24" x14ac:dyDescent="0.55000000000000004"/>
    <row r="187" s="2" customFormat="1" ht="24" x14ac:dyDescent="0.55000000000000004"/>
    <row r="188" s="2" customFormat="1" ht="24" x14ac:dyDescent="0.55000000000000004"/>
    <row r="189" s="2" customFormat="1" ht="24" x14ac:dyDescent="0.55000000000000004"/>
    <row r="190" s="2" customFormat="1" ht="24" x14ac:dyDescent="0.55000000000000004"/>
    <row r="191" s="2" customFormat="1" ht="24" x14ac:dyDescent="0.55000000000000004"/>
    <row r="192" s="2" customFormat="1" ht="24" x14ac:dyDescent="0.55000000000000004"/>
    <row r="193" s="2" customFormat="1" ht="24" x14ac:dyDescent="0.55000000000000004"/>
    <row r="194" s="2" customFormat="1" ht="24" x14ac:dyDescent="0.55000000000000004"/>
    <row r="195" s="2" customFormat="1" ht="24" x14ac:dyDescent="0.55000000000000004"/>
    <row r="196" s="2" customFormat="1" ht="24" x14ac:dyDescent="0.55000000000000004"/>
    <row r="197" s="2" customFormat="1" ht="24" x14ac:dyDescent="0.55000000000000004"/>
    <row r="198" s="2" customFormat="1" ht="24" x14ac:dyDescent="0.55000000000000004"/>
    <row r="199" s="2" customFormat="1" ht="24" x14ac:dyDescent="0.55000000000000004"/>
    <row r="200" s="2" customFormat="1" ht="24" x14ac:dyDescent="0.55000000000000004"/>
    <row r="201" s="2" customFormat="1" ht="24" x14ac:dyDescent="0.55000000000000004"/>
    <row r="202" s="2" customFormat="1" ht="24" x14ac:dyDescent="0.55000000000000004"/>
    <row r="203" s="2" customFormat="1" ht="24" x14ac:dyDescent="0.55000000000000004"/>
    <row r="204" s="2" customFormat="1" ht="24" x14ac:dyDescent="0.55000000000000004"/>
    <row r="205" s="2" customFormat="1" ht="24" x14ac:dyDescent="0.55000000000000004"/>
    <row r="206" s="2" customFormat="1" ht="24" x14ac:dyDescent="0.55000000000000004"/>
    <row r="207" s="2" customFormat="1" ht="24" x14ac:dyDescent="0.55000000000000004"/>
    <row r="208" s="2" customFormat="1" ht="24" x14ac:dyDescent="0.55000000000000004"/>
    <row r="209" s="2" customFormat="1" ht="24" x14ac:dyDescent="0.55000000000000004"/>
    <row r="210" s="2" customFormat="1" ht="24" x14ac:dyDescent="0.55000000000000004"/>
    <row r="211" s="2" customFormat="1" ht="24" x14ac:dyDescent="0.55000000000000004"/>
    <row r="212" s="2" customFormat="1" ht="24" x14ac:dyDescent="0.55000000000000004"/>
    <row r="213" s="2" customFormat="1" ht="24" x14ac:dyDescent="0.55000000000000004"/>
    <row r="214" s="2" customFormat="1" ht="24" x14ac:dyDescent="0.55000000000000004"/>
    <row r="215" s="2" customFormat="1" ht="24" x14ac:dyDescent="0.55000000000000004"/>
    <row r="216" s="2" customFormat="1" ht="24" x14ac:dyDescent="0.55000000000000004"/>
    <row r="217" s="2" customFormat="1" ht="24" x14ac:dyDescent="0.55000000000000004"/>
    <row r="218" s="2" customFormat="1" ht="24" x14ac:dyDescent="0.55000000000000004"/>
    <row r="219" s="2" customFormat="1" ht="24" x14ac:dyDescent="0.55000000000000004"/>
    <row r="220" s="2" customFormat="1" ht="24" x14ac:dyDescent="0.55000000000000004"/>
    <row r="221" s="2" customFormat="1" ht="24" x14ac:dyDescent="0.55000000000000004"/>
    <row r="222" s="2" customFormat="1" ht="24" x14ac:dyDescent="0.55000000000000004"/>
    <row r="223" s="2" customFormat="1" ht="24" x14ac:dyDescent="0.55000000000000004"/>
    <row r="224" s="2" customFormat="1" ht="24" x14ac:dyDescent="0.55000000000000004"/>
    <row r="225" s="2" customFormat="1" ht="24" x14ac:dyDescent="0.55000000000000004"/>
    <row r="226" s="2" customFormat="1" ht="24" x14ac:dyDescent="0.55000000000000004"/>
    <row r="227" s="2" customFormat="1" ht="24" x14ac:dyDescent="0.55000000000000004"/>
    <row r="228" s="2" customFormat="1" ht="24" x14ac:dyDescent="0.55000000000000004"/>
    <row r="229" s="2" customFormat="1" ht="24" x14ac:dyDescent="0.55000000000000004"/>
    <row r="230" s="2" customFormat="1" ht="24" x14ac:dyDescent="0.55000000000000004"/>
    <row r="231" s="2" customFormat="1" ht="24" x14ac:dyDescent="0.55000000000000004"/>
    <row r="232" s="2" customFormat="1" ht="24" x14ac:dyDescent="0.55000000000000004"/>
    <row r="233" s="2" customFormat="1" ht="24" x14ac:dyDescent="0.55000000000000004"/>
    <row r="234" s="2" customFormat="1" ht="24" x14ac:dyDescent="0.55000000000000004"/>
    <row r="235" s="2" customFormat="1" ht="24" x14ac:dyDescent="0.55000000000000004"/>
    <row r="236" s="2" customFormat="1" ht="24" x14ac:dyDescent="0.55000000000000004"/>
    <row r="237" s="2" customFormat="1" ht="24" x14ac:dyDescent="0.55000000000000004"/>
    <row r="238" s="2" customFormat="1" ht="24" x14ac:dyDescent="0.55000000000000004"/>
    <row r="239" s="2" customFormat="1" ht="24" x14ac:dyDescent="0.55000000000000004"/>
    <row r="240" s="2" customFormat="1" ht="24" x14ac:dyDescent="0.55000000000000004"/>
    <row r="241" s="2" customFormat="1" ht="24" x14ac:dyDescent="0.55000000000000004"/>
    <row r="242" s="2" customFormat="1" ht="24" x14ac:dyDescent="0.55000000000000004"/>
    <row r="243" s="2" customFormat="1" ht="24" x14ac:dyDescent="0.55000000000000004"/>
    <row r="244" s="2" customFormat="1" ht="24" x14ac:dyDescent="0.55000000000000004"/>
    <row r="245" s="2" customFormat="1" ht="24" x14ac:dyDescent="0.55000000000000004"/>
    <row r="246" s="2" customFormat="1" ht="24" x14ac:dyDescent="0.55000000000000004"/>
    <row r="247" s="2" customFormat="1" ht="24" x14ac:dyDescent="0.55000000000000004"/>
    <row r="248" s="2" customFormat="1" ht="24" x14ac:dyDescent="0.55000000000000004"/>
    <row r="249" s="2" customFormat="1" ht="24" x14ac:dyDescent="0.55000000000000004"/>
    <row r="250" s="2" customFormat="1" ht="24" x14ac:dyDescent="0.55000000000000004"/>
    <row r="251" s="2" customFormat="1" ht="24" x14ac:dyDescent="0.55000000000000004"/>
    <row r="252" s="2" customFormat="1" ht="24" x14ac:dyDescent="0.55000000000000004"/>
    <row r="253" s="2" customFormat="1" ht="24" x14ac:dyDescent="0.55000000000000004"/>
    <row r="254" s="2" customFormat="1" ht="24" x14ac:dyDescent="0.55000000000000004"/>
    <row r="255" s="2" customFormat="1" ht="24" x14ac:dyDescent="0.55000000000000004"/>
    <row r="256" s="2" customFormat="1" ht="24" x14ac:dyDescent="0.55000000000000004"/>
    <row r="257" s="2" customFormat="1" ht="24" x14ac:dyDescent="0.55000000000000004"/>
    <row r="258" s="2" customFormat="1" ht="24" x14ac:dyDescent="0.55000000000000004"/>
    <row r="259" s="2" customFormat="1" ht="24" x14ac:dyDescent="0.55000000000000004"/>
    <row r="260" s="2" customFormat="1" ht="24" x14ac:dyDescent="0.55000000000000004"/>
    <row r="261" s="2" customFormat="1" ht="24" x14ac:dyDescent="0.55000000000000004"/>
    <row r="262" s="2" customFormat="1" ht="24" x14ac:dyDescent="0.55000000000000004"/>
    <row r="263" s="2" customFormat="1" ht="24" x14ac:dyDescent="0.55000000000000004"/>
    <row r="264" s="2" customFormat="1" ht="24" x14ac:dyDescent="0.55000000000000004"/>
    <row r="265" s="2" customFormat="1" ht="24" x14ac:dyDescent="0.55000000000000004"/>
    <row r="266" s="2" customFormat="1" ht="24" x14ac:dyDescent="0.55000000000000004"/>
    <row r="267" s="2" customFormat="1" ht="24" x14ac:dyDescent="0.55000000000000004"/>
    <row r="268" s="2" customFormat="1" ht="24" x14ac:dyDescent="0.55000000000000004"/>
    <row r="269" s="2" customFormat="1" ht="24" x14ac:dyDescent="0.55000000000000004"/>
    <row r="270" s="2" customFormat="1" ht="24" x14ac:dyDescent="0.55000000000000004"/>
    <row r="271" s="2" customFormat="1" ht="24" x14ac:dyDescent="0.55000000000000004"/>
    <row r="272" s="2" customFormat="1" ht="24" x14ac:dyDescent="0.55000000000000004"/>
    <row r="273" s="2" customFormat="1" ht="24" x14ac:dyDescent="0.55000000000000004"/>
    <row r="274" s="2" customFormat="1" ht="24" x14ac:dyDescent="0.55000000000000004"/>
    <row r="275" s="2" customFormat="1" ht="24" x14ac:dyDescent="0.55000000000000004"/>
    <row r="276" s="2" customFormat="1" ht="24" x14ac:dyDescent="0.55000000000000004"/>
    <row r="277" s="2" customFormat="1" ht="24" x14ac:dyDescent="0.55000000000000004"/>
    <row r="278" s="2" customFormat="1" ht="24" x14ac:dyDescent="0.55000000000000004"/>
    <row r="279" s="2" customFormat="1" ht="24" x14ac:dyDescent="0.55000000000000004"/>
    <row r="280" s="2" customFormat="1" ht="24" x14ac:dyDescent="0.55000000000000004"/>
    <row r="281" s="2" customFormat="1" ht="24" x14ac:dyDescent="0.55000000000000004"/>
    <row r="282" s="2" customFormat="1" ht="24" x14ac:dyDescent="0.55000000000000004"/>
    <row r="283" s="2" customFormat="1" ht="24" x14ac:dyDescent="0.55000000000000004"/>
    <row r="284" s="2" customFormat="1" ht="24" x14ac:dyDescent="0.55000000000000004"/>
    <row r="285" s="2" customFormat="1" ht="24" x14ac:dyDescent="0.55000000000000004"/>
    <row r="286" s="2" customFormat="1" ht="24" x14ac:dyDescent="0.55000000000000004"/>
    <row r="287" s="2" customFormat="1" ht="24" x14ac:dyDescent="0.55000000000000004"/>
    <row r="288" s="2" customFormat="1" ht="24" x14ac:dyDescent="0.55000000000000004"/>
    <row r="289" s="2" customFormat="1" ht="24" x14ac:dyDescent="0.55000000000000004"/>
    <row r="290" s="2" customFormat="1" ht="24" x14ac:dyDescent="0.55000000000000004"/>
    <row r="291" s="2" customFormat="1" ht="24" x14ac:dyDescent="0.55000000000000004"/>
    <row r="292" s="2" customFormat="1" ht="24" x14ac:dyDescent="0.55000000000000004"/>
    <row r="293" s="2" customFormat="1" ht="24" x14ac:dyDescent="0.55000000000000004"/>
    <row r="294" s="2" customFormat="1" ht="24" x14ac:dyDescent="0.55000000000000004"/>
    <row r="295" s="2" customFormat="1" ht="24" x14ac:dyDescent="0.55000000000000004"/>
    <row r="296" s="2" customFormat="1" ht="24" x14ac:dyDescent="0.55000000000000004"/>
    <row r="297" s="2" customFormat="1" ht="24" x14ac:dyDescent="0.55000000000000004"/>
    <row r="298" s="2" customFormat="1" ht="24" x14ac:dyDescent="0.55000000000000004"/>
    <row r="299" s="2" customFormat="1" ht="24" x14ac:dyDescent="0.55000000000000004"/>
    <row r="300" s="2" customFormat="1" ht="24" x14ac:dyDescent="0.55000000000000004"/>
    <row r="301" s="2" customFormat="1" ht="24" x14ac:dyDescent="0.55000000000000004"/>
    <row r="302" s="2" customFormat="1" ht="24" x14ac:dyDescent="0.55000000000000004"/>
    <row r="303" s="2" customFormat="1" ht="24" x14ac:dyDescent="0.55000000000000004"/>
    <row r="304" s="2" customFormat="1" ht="24" x14ac:dyDescent="0.55000000000000004"/>
    <row r="305" s="2" customFormat="1" ht="24" x14ac:dyDescent="0.55000000000000004"/>
    <row r="306" s="2" customFormat="1" ht="24" x14ac:dyDescent="0.55000000000000004"/>
    <row r="307" s="2" customFormat="1" ht="24" x14ac:dyDescent="0.55000000000000004"/>
    <row r="308" s="2" customFormat="1" ht="24" x14ac:dyDescent="0.55000000000000004"/>
    <row r="309" s="2" customFormat="1" ht="24" x14ac:dyDescent="0.55000000000000004"/>
    <row r="310" s="2" customFormat="1" ht="24" x14ac:dyDescent="0.55000000000000004"/>
    <row r="311" s="2" customFormat="1" ht="24" x14ac:dyDescent="0.55000000000000004"/>
    <row r="312" s="2" customFormat="1" ht="24" x14ac:dyDescent="0.55000000000000004"/>
    <row r="313" s="2" customFormat="1" ht="24" x14ac:dyDescent="0.55000000000000004"/>
    <row r="314" s="2" customFormat="1" ht="24" x14ac:dyDescent="0.55000000000000004"/>
    <row r="315" s="2" customFormat="1" ht="24" x14ac:dyDescent="0.55000000000000004"/>
    <row r="316" s="2" customFormat="1" ht="24" x14ac:dyDescent="0.55000000000000004"/>
    <row r="317" s="2" customFormat="1" ht="24" x14ac:dyDescent="0.55000000000000004"/>
    <row r="318" s="2" customFormat="1" ht="24" x14ac:dyDescent="0.55000000000000004"/>
    <row r="319" s="2" customFormat="1" ht="24" x14ac:dyDescent="0.55000000000000004"/>
    <row r="320" s="2" customFormat="1" ht="24" x14ac:dyDescent="0.55000000000000004"/>
    <row r="321" s="2" customFormat="1" ht="24" x14ac:dyDescent="0.55000000000000004"/>
    <row r="322" s="2" customFormat="1" ht="24" x14ac:dyDescent="0.55000000000000004"/>
    <row r="323" s="2" customFormat="1" ht="24" x14ac:dyDescent="0.55000000000000004"/>
    <row r="324" s="2" customFormat="1" ht="24" x14ac:dyDescent="0.55000000000000004"/>
    <row r="325" s="2" customFormat="1" ht="24" x14ac:dyDescent="0.55000000000000004"/>
    <row r="326" s="2" customFormat="1" ht="24" x14ac:dyDescent="0.55000000000000004"/>
    <row r="327" s="2" customFormat="1" ht="24" x14ac:dyDescent="0.55000000000000004"/>
    <row r="328" s="2" customFormat="1" ht="24" x14ac:dyDescent="0.55000000000000004"/>
    <row r="329" s="2" customFormat="1" ht="24" x14ac:dyDescent="0.55000000000000004"/>
    <row r="330" s="2" customFormat="1" ht="24" x14ac:dyDescent="0.55000000000000004"/>
    <row r="331" s="2" customFormat="1" ht="24" x14ac:dyDescent="0.55000000000000004"/>
    <row r="332" s="2" customFormat="1" ht="24" x14ac:dyDescent="0.55000000000000004"/>
    <row r="333" s="2" customFormat="1" ht="24" x14ac:dyDescent="0.55000000000000004"/>
    <row r="334" s="2" customFormat="1" ht="24" x14ac:dyDescent="0.55000000000000004"/>
    <row r="335" s="2" customFormat="1" ht="24" x14ac:dyDescent="0.55000000000000004"/>
    <row r="336" s="2" customFormat="1" ht="24" x14ac:dyDescent="0.55000000000000004"/>
    <row r="337" s="2" customFormat="1" ht="24" x14ac:dyDescent="0.55000000000000004"/>
    <row r="338" s="2" customFormat="1" ht="24" x14ac:dyDescent="0.55000000000000004"/>
  </sheetData>
  <mergeCells count="11">
    <mergeCell ref="A9:B9"/>
    <mergeCell ref="A1:G1"/>
    <mergeCell ref="A2:G2"/>
    <mergeCell ref="A3:G3"/>
    <mergeCell ref="A4:G4"/>
    <mergeCell ref="D5:E5"/>
    <mergeCell ref="A20:G20"/>
    <mergeCell ref="A21:G21"/>
    <mergeCell ref="A10:G10"/>
    <mergeCell ref="A11:G11"/>
    <mergeCell ref="A12:G12"/>
  </mergeCells>
  <pageMargins left="0.39370078740157483" right="0.31496062992125984" top="0.39370078740157483" bottom="0.35433070866141736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25"/>
  <sheetViews>
    <sheetView workbookViewId="0">
      <selection activeCell="A26" sqref="A26:E26"/>
    </sheetView>
  </sheetViews>
  <sheetFormatPr defaultRowHeight="14.25" x14ac:dyDescent="0.2"/>
  <cols>
    <col min="1" max="1" width="5.625" style="116" customWidth="1"/>
    <col min="2" max="2" width="45.375" style="116" customWidth="1"/>
    <col min="3" max="3" width="13.5" style="129" customWidth="1"/>
    <col min="4" max="4" width="13.875" style="129" customWidth="1"/>
    <col min="5" max="5" width="14.375" style="129" customWidth="1"/>
    <col min="6" max="6" width="17.875" customWidth="1"/>
  </cols>
  <sheetData>
    <row r="1" spans="1:7" s="2" customFormat="1" ht="24" x14ac:dyDescent="0.55000000000000004">
      <c r="A1" s="244" t="s">
        <v>120</v>
      </c>
      <c r="B1" s="244"/>
      <c r="C1" s="244"/>
      <c r="D1" s="244"/>
      <c r="E1" s="244"/>
      <c r="F1" s="8"/>
      <c r="G1" s="8"/>
    </row>
    <row r="2" spans="1:7" s="2" customFormat="1" ht="24" x14ac:dyDescent="0.55000000000000004">
      <c r="A2" s="244" t="s">
        <v>107</v>
      </c>
      <c r="B2" s="244"/>
      <c r="C2" s="244"/>
      <c r="D2" s="244"/>
      <c r="E2" s="244"/>
      <c r="F2" s="8"/>
      <c r="G2" s="8"/>
    </row>
    <row r="3" spans="1:7" s="2" customFormat="1" ht="24" x14ac:dyDescent="0.55000000000000004">
      <c r="A3" s="244" t="s">
        <v>217</v>
      </c>
      <c r="B3" s="244"/>
      <c r="C3" s="244"/>
      <c r="D3" s="244"/>
      <c r="E3" s="244"/>
      <c r="F3" s="8"/>
      <c r="G3" s="8"/>
    </row>
    <row r="4" spans="1:7" s="2" customFormat="1" ht="24" x14ac:dyDescent="0.55000000000000004">
      <c r="A4" s="245" t="s">
        <v>133</v>
      </c>
      <c r="B4" s="245"/>
      <c r="C4" s="245"/>
      <c r="D4" s="245"/>
      <c r="E4" s="245"/>
      <c r="F4" s="8"/>
      <c r="G4" s="8"/>
    </row>
    <row r="5" spans="1:7" s="3" customFormat="1" ht="24" x14ac:dyDescent="0.55000000000000004">
      <c r="A5" s="245" t="s">
        <v>367</v>
      </c>
      <c r="B5" s="245"/>
      <c r="C5" s="245"/>
      <c r="D5" s="245"/>
      <c r="E5" s="104">
        <v>30490781.460000001</v>
      </c>
    </row>
    <row r="6" spans="1:7" s="2" customFormat="1" ht="24" x14ac:dyDescent="0.55000000000000004">
      <c r="A6" s="32"/>
      <c r="B6" s="32" t="s">
        <v>134</v>
      </c>
      <c r="C6" s="36">
        <v>8163832.1799999997</v>
      </c>
      <c r="D6" s="36"/>
      <c r="E6" s="36"/>
    </row>
    <row r="7" spans="1:7" s="2" customFormat="1" ht="24" x14ac:dyDescent="0.55000000000000004">
      <c r="A7" s="103" t="s">
        <v>135</v>
      </c>
      <c r="B7" s="32" t="s">
        <v>138</v>
      </c>
      <c r="C7" s="125">
        <v>2040958.05</v>
      </c>
      <c r="D7" s="36"/>
      <c r="E7" s="36"/>
    </row>
    <row r="8" spans="1:7" s="2" customFormat="1" ht="24" x14ac:dyDescent="0.55000000000000004">
      <c r="A8" s="103" t="s">
        <v>136</v>
      </c>
      <c r="B8" s="32" t="s">
        <v>137</v>
      </c>
      <c r="C8" s="36"/>
      <c r="D8" s="36">
        <v>6122874.1299999999</v>
      </c>
      <c r="E8" s="36"/>
    </row>
    <row r="9" spans="1:7" s="2" customFormat="1" ht="24" x14ac:dyDescent="0.55000000000000004">
      <c r="A9" s="32"/>
      <c r="B9" s="32" t="s">
        <v>368</v>
      </c>
      <c r="C9" s="36"/>
      <c r="D9" s="36">
        <v>1745418</v>
      </c>
      <c r="E9" s="36"/>
    </row>
    <row r="10" spans="1:7" s="2" customFormat="1" ht="24" x14ac:dyDescent="0.55000000000000004">
      <c r="A10" s="32"/>
      <c r="B10" s="32" t="s">
        <v>139</v>
      </c>
      <c r="C10" s="36"/>
      <c r="D10" s="36">
        <v>17052</v>
      </c>
      <c r="E10" s="36"/>
    </row>
    <row r="11" spans="1:7" s="2" customFormat="1" ht="24" x14ac:dyDescent="0.55000000000000004">
      <c r="A11" s="103" t="s">
        <v>135</v>
      </c>
      <c r="B11" s="32" t="s">
        <v>140</v>
      </c>
      <c r="C11" s="36"/>
      <c r="D11" s="41">
        <v>15575500</v>
      </c>
      <c r="E11" s="36"/>
    </row>
    <row r="12" spans="1:7" s="2" customFormat="1" ht="24" x14ac:dyDescent="0.55000000000000004">
      <c r="A12" s="103"/>
      <c r="B12" s="32" t="s">
        <v>139</v>
      </c>
      <c r="C12" s="36"/>
      <c r="D12" s="41">
        <v>878.43</v>
      </c>
      <c r="E12" s="36">
        <v>-7691034.2999999998</v>
      </c>
    </row>
    <row r="13" spans="1:7" s="3" customFormat="1" ht="24.75" thickBot="1" x14ac:dyDescent="0.6">
      <c r="A13" s="245" t="s">
        <v>369</v>
      </c>
      <c r="B13" s="245"/>
      <c r="C13" s="245"/>
      <c r="D13" s="245"/>
      <c r="E13" s="66">
        <f>E5+E12</f>
        <v>22799747.16</v>
      </c>
    </row>
    <row r="14" spans="1:7" s="2" customFormat="1" ht="15.75" customHeight="1" thickTop="1" x14ac:dyDescent="0.55000000000000004">
      <c r="A14" s="32"/>
      <c r="B14" s="32"/>
      <c r="C14" s="36"/>
      <c r="D14" s="36"/>
      <c r="E14" s="36"/>
    </row>
    <row r="15" spans="1:7" s="2" customFormat="1" ht="24" x14ac:dyDescent="0.55000000000000004">
      <c r="A15" s="245" t="s">
        <v>370</v>
      </c>
      <c r="B15" s="245"/>
      <c r="C15" s="245"/>
      <c r="D15" s="245"/>
      <c r="E15" s="36"/>
    </row>
    <row r="16" spans="1:7" s="2" customFormat="1" ht="24" x14ac:dyDescent="0.55000000000000004">
      <c r="A16" s="221">
        <v>1</v>
      </c>
      <c r="B16" s="32" t="s">
        <v>19</v>
      </c>
      <c r="C16" s="36"/>
      <c r="D16" s="36"/>
      <c r="E16" s="36">
        <v>0</v>
      </c>
    </row>
    <row r="17" spans="1:5" s="2" customFormat="1" ht="24" x14ac:dyDescent="0.55000000000000004">
      <c r="A17" s="221">
        <v>2</v>
      </c>
      <c r="B17" s="32" t="s">
        <v>141</v>
      </c>
      <c r="C17" s="36"/>
      <c r="D17" s="36"/>
      <c r="E17" s="36">
        <v>0</v>
      </c>
    </row>
    <row r="18" spans="1:5" s="2" customFormat="1" ht="24" x14ac:dyDescent="0.55000000000000004">
      <c r="A18" s="221">
        <v>3</v>
      </c>
      <c r="B18" s="32" t="s">
        <v>11</v>
      </c>
      <c r="C18" s="36"/>
      <c r="D18" s="36"/>
      <c r="E18" s="36">
        <v>386595.58</v>
      </c>
    </row>
    <row r="19" spans="1:5" s="2" customFormat="1" ht="24" x14ac:dyDescent="0.55000000000000004">
      <c r="A19" s="221">
        <v>4</v>
      </c>
      <c r="B19" s="32" t="s">
        <v>12</v>
      </c>
      <c r="C19" s="36"/>
      <c r="D19" s="36"/>
      <c r="E19" s="36">
        <v>0</v>
      </c>
    </row>
    <row r="20" spans="1:5" s="2" customFormat="1" ht="24" x14ac:dyDescent="0.55000000000000004">
      <c r="A20" s="221">
        <v>5</v>
      </c>
      <c r="B20" s="243" t="s">
        <v>142</v>
      </c>
      <c r="C20" s="243"/>
      <c r="D20" s="243"/>
      <c r="E20" s="36">
        <v>0</v>
      </c>
    </row>
    <row r="21" spans="1:5" s="2" customFormat="1" ht="24" x14ac:dyDescent="0.55000000000000004">
      <c r="A21" s="221">
        <v>6</v>
      </c>
      <c r="B21" s="243" t="s">
        <v>371</v>
      </c>
      <c r="C21" s="243"/>
      <c r="D21" s="243"/>
      <c r="E21" s="36">
        <v>4047500</v>
      </c>
    </row>
    <row r="22" spans="1:5" s="2" customFormat="1" ht="24" x14ac:dyDescent="0.55000000000000004">
      <c r="A22" s="221">
        <v>7</v>
      </c>
      <c r="B22" s="32" t="s">
        <v>143</v>
      </c>
      <c r="C22" s="36"/>
      <c r="D22" s="36"/>
      <c r="E22" s="36">
        <v>18365651.579999998</v>
      </c>
    </row>
    <row r="23" spans="1:5" s="3" customFormat="1" ht="24.75" thickBot="1" x14ac:dyDescent="0.6">
      <c r="A23" s="220" t="s">
        <v>37</v>
      </c>
      <c r="B23" s="244" t="s">
        <v>56</v>
      </c>
      <c r="C23" s="244"/>
      <c r="D23" s="244"/>
      <c r="E23" s="66">
        <f>SUM(E15:E22)</f>
        <v>22799747.159999996</v>
      </c>
    </row>
    <row r="24" spans="1:5" s="2" customFormat="1" ht="12.75" customHeight="1" thickTop="1" x14ac:dyDescent="0.55000000000000004">
      <c r="A24" s="32"/>
      <c r="B24" s="32"/>
      <c r="C24" s="36"/>
      <c r="D24" s="36"/>
      <c r="E24" s="36"/>
    </row>
    <row r="25" spans="1:5" s="2" customFormat="1" ht="24" x14ac:dyDescent="0.55000000000000004">
      <c r="A25" s="245" t="s">
        <v>372</v>
      </c>
      <c r="B25" s="245"/>
      <c r="C25" s="245"/>
      <c r="D25" s="245"/>
      <c r="E25" s="245"/>
    </row>
    <row r="26" spans="1:5" s="2" customFormat="1" ht="24" x14ac:dyDescent="0.55000000000000004">
      <c r="A26" s="245" t="s">
        <v>373</v>
      </c>
      <c r="B26" s="245"/>
      <c r="C26" s="245"/>
      <c r="D26" s="245"/>
      <c r="E26" s="245"/>
    </row>
    <row r="27" spans="1:5" s="2" customFormat="1" ht="24" x14ac:dyDescent="0.55000000000000004">
      <c r="A27" s="32"/>
      <c r="B27" s="32"/>
      <c r="C27" s="36"/>
      <c r="D27" s="36"/>
      <c r="E27" s="36"/>
    </row>
    <row r="28" spans="1:5" s="2" customFormat="1" ht="24" x14ac:dyDescent="0.55000000000000004">
      <c r="A28" s="32"/>
      <c r="B28" s="32"/>
      <c r="C28" s="36"/>
      <c r="D28" s="36"/>
      <c r="E28" s="36"/>
    </row>
    <row r="29" spans="1:5" s="2" customFormat="1" ht="24" x14ac:dyDescent="0.55000000000000004">
      <c r="A29" s="32"/>
      <c r="B29" s="32"/>
      <c r="C29" s="36"/>
      <c r="D29" s="36"/>
      <c r="E29" s="36"/>
    </row>
    <row r="30" spans="1:5" s="2" customFormat="1" ht="24" x14ac:dyDescent="0.55000000000000004">
      <c r="A30" s="243" t="s">
        <v>207</v>
      </c>
      <c r="B30" s="243"/>
      <c r="C30" s="243"/>
      <c r="D30" s="243"/>
      <c r="E30" s="243"/>
    </row>
    <row r="31" spans="1:5" s="2" customFormat="1" ht="24" x14ac:dyDescent="0.55000000000000004">
      <c r="A31" s="243" t="s">
        <v>205</v>
      </c>
      <c r="B31" s="243"/>
      <c r="C31" s="243"/>
      <c r="D31" s="243"/>
      <c r="E31" s="243"/>
    </row>
    <row r="32" spans="1:5" s="2" customFormat="1" ht="24" x14ac:dyDescent="0.55000000000000004">
      <c r="A32" s="32"/>
      <c r="B32" s="32"/>
      <c r="C32" s="36"/>
      <c r="D32" s="36"/>
      <c r="E32" s="36"/>
    </row>
    <row r="33" spans="1:5" s="2" customFormat="1" ht="24" x14ac:dyDescent="0.55000000000000004">
      <c r="A33" s="32"/>
      <c r="B33" s="32"/>
      <c r="C33" s="36"/>
      <c r="D33" s="36"/>
      <c r="E33" s="36"/>
    </row>
    <row r="34" spans="1:5" s="2" customFormat="1" ht="24" x14ac:dyDescent="0.55000000000000004">
      <c r="A34" s="32"/>
      <c r="B34" s="32"/>
      <c r="C34" s="36"/>
      <c r="D34" s="36"/>
      <c r="E34" s="36"/>
    </row>
    <row r="35" spans="1:5" s="2" customFormat="1" ht="24" x14ac:dyDescent="0.55000000000000004">
      <c r="A35" s="32"/>
      <c r="B35" s="32"/>
      <c r="C35" s="36"/>
      <c r="D35" s="36"/>
      <c r="E35" s="36"/>
    </row>
    <row r="36" spans="1:5" s="2" customFormat="1" ht="24" x14ac:dyDescent="0.55000000000000004">
      <c r="A36" s="32"/>
      <c r="B36" s="32"/>
      <c r="C36" s="36"/>
      <c r="D36" s="36"/>
      <c r="E36" s="36"/>
    </row>
    <row r="37" spans="1:5" s="2" customFormat="1" ht="24" x14ac:dyDescent="0.55000000000000004">
      <c r="A37" s="32"/>
      <c r="B37" s="32"/>
      <c r="C37" s="36"/>
      <c r="D37" s="36"/>
      <c r="E37" s="36"/>
    </row>
    <row r="38" spans="1:5" s="2" customFormat="1" ht="24" x14ac:dyDescent="0.55000000000000004">
      <c r="A38" s="32"/>
      <c r="B38" s="32"/>
      <c r="C38" s="36"/>
      <c r="D38" s="36"/>
      <c r="E38" s="36"/>
    </row>
    <row r="39" spans="1:5" s="2" customFormat="1" ht="24" x14ac:dyDescent="0.55000000000000004">
      <c r="A39" s="32"/>
      <c r="B39" s="32"/>
      <c r="C39" s="36"/>
      <c r="D39" s="36"/>
      <c r="E39" s="36"/>
    </row>
    <row r="40" spans="1:5" s="2" customFormat="1" ht="24" x14ac:dyDescent="0.55000000000000004">
      <c r="A40" s="32"/>
      <c r="B40" s="32"/>
      <c r="C40" s="36"/>
      <c r="D40" s="36"/>
      <c r="E40" s="36"/>
    </row>
    <row r="41" spans="1:5" s="2" customFormat="1" ht="24" x14ac:dyDescent="0.55000000000000004">
      <c r="A41" s="32"/>
      <c r="B41" s="32"/>
      <c r="C41" s="36"/>
      <c r="D41" s="36"/>
      <c r="E41" s="36"/>
    </row>
    <row r="42" spans="1:5" s="2" customFormat="1" ht="24" x14ac:dyDescent="0.55000000000000004">
      <c r="A42" s="32"/>
      <c r="B42" s="32"/>
      <c r="C42" s="36"/>
      <c r="D42" s="36"/>
      <c r="E42" s="36"/>
    </row>
    <row r="43" spans="1:5" s="2" customFormat="1" ht="24" x14ac:dyDescent="0.55000000000000004">
      <c r="A43" s="32"/>
      <c r="B43" s="32"/>
      <c r="C43" s="36"/>
      <c r="D43" s="36"/>
      <c r="E43" s="36"/>
    </row>
    <row r="44" spans="1:5" s="2" customFormat="1" ht="24" x14ac:dyDescent="0.55000000000000004">
      <c r="A44" s="32"/>
      <c r="B44" s="32"/>
      <c r="C44" s="36"/>
      <c r="D44" s="36"/>
      <c r="E44" s="36"/>
    </row>
    <row r="45" spans="1:5" s="2" customFormat="1" ht="24" x14ac:dyDescent="0.55000000000000004">
      <c r="A45" s="32"/>
      <c r="B45" s="32"/>
      <c r="C45" s="36"/>
      <c r="D45" s="36"/>
      <c r="E45" s="36"/>
    </row>
    <row r="46" spans="1:5" s="2" customFormat="1" ht="24" x14ac:dyDescent="0.55000000000000004">
      <c r="A46" s="32"/>
      <c r="B46" s="32"/>
      <c r="C46" s="36"/>
      <c r="D46" s="36"/>
      <c r="E46" s="36"/>
    </row>
    <row r="47" spans="1:5" s="2" customFormat="1" ht="24" x14ac:dyDescent="0.55000000000000004">
      <c r="A47" s="32"/>
      <c r="B47" s="32"/>
      <c r="C47" s="36"/>
      <c r="D47" s="36"/>
      <c r="E47" s="36"/>
    </row>
    <row r="48" spans="1:5" s="2" customFormat="1" ht="24" x14ac:dyDescent="0.55000000000000004">
      <c r="A48" s="32"/>
      <c r="B48" s="32"/>
      <c r="C48" s="36"/>
      <c r="D48" s="36"/>
      <c r="E48" s="36"/>
    </row>
    <row r="49" spans="1:5" s="2" customFormat="1" ht="24" x14ac:dyDescent="0.55000000000000004">
      <c r="A49" s="32"/>
      <c r="B49" s="32"/>
      <c r="C49" s="36"/>
      <c r="D49" s="36"/>
      <c r="E49" s="36"/>
    </row>
    <row r="50" spans="1:5" s="2" customFormat="1" ht="24" x14ac:dyDescent="0.55000000000000004">
      <c r="A50" s="32"/>
      <c r="B50" s="32"/>
      <c r="C50" s="36"/>
      <c r="D50" s="36"/>
      <c r="E50" s="36"/>
    </row>
    <row r="51" spans="1:5" s="2" customFormat="1" ht="24" x14ac:dyDescent="0.55000000000000004">
      <c r="A51" s="32"/>
      <c r="B51" s="32"/>
      <c r="C51" s="36"/>
      <c r="D51" s="36"/>
      <c r="E51" s="36"/>
    </row>
    <row r="52" spans="1:5" s="2" customFormat="1" ht="24" x14ac:dyDescent="0.55000000000000004">
      <c r="A52" s="32"/>
      <c r="B52" s="32"/>
      <c r="C52" s="36"/>
      <c r="D52" s="36"/>
      <c r="E52" s="36"/>
    </row>
    <row r="53" spans="1:5" s="2" customFormat="1" ht="24" x14ac:dyDescent="0.55000000000000004">
      <c r="A53" s="32"/>
      <c r="B53" s="32"/>
      <c r="C53" s="36"/>
      <c r="D53" s="36"/>
      <c r="E53" s="36"/>
    </row>
    <row r="54" spans="1:5" s="2" customFormat="1" ht="24" x14ac:dyDescent="0.55000000000000004">
      <c r="A54" s="32"/>
      <c r="B54" s="32"/>
      <c r="C54" s="36"/>
      <c r="D54" s="36"/>
      <c r="E54" s="36"/>
    </row>
    <row r="55" spans="1:5" s="2" customFormat="1" ht="24" x14ac:dyDescent="0.55000000000000004">
      <c r="A55" s="32"/>
      <c r="B55" s="32"/>
      <c r="C55" s="36"/>
      <c r="D55" s="36"/>
      <c r="E55" s="36"/>
    </row>
    <row r="56" spans="1:5" s="2" customFormat="1" ht="24" x14ac:dyDescent="0.55000000000000004">
      <c r="A56" s="32"/>
      <c r="B56" s="32"/>
      <c r="C56" s="36"/>
      <c r="D56" s="36"/>
      <c r="E56" s="36"/>
    </row>
    <row r="57" spans="1:5" s="2" customFormat="1" ht="24" x14ac:dyDescent="0.55000000000000004">
      <c r="A57" s="32"/>
      <c r="B57" s="32"/>
      <c r="C57" s="36"/>
      <c r="D57" s="36"/>
      <c r="E57" s="36"/>
    </row>
    <row r="58" spans="1:5" s="2" customFormat="1" ht="24" x14ac:dyDescent="0.55000000000000004">
      <c r="A58" s="32"/>
      <c r="B58" s="32"/>
      <c r="C58" s="36"/>
      <c r="D58" s="36"/>
      <c r="E58" s="36"/>
    </row>
    <row r="59" spans="1:5" s="2" customFormat="1" ht="24" x14ac:dyDescent="0.55000000000000004">
      <c r="A59" s="32"/>
      <c r="B59" s="32"/>
      <c r="C59" s="36"/>
      <c r="D59" s="36"/>
      <c r="E59" s="36"/>
    </row>
    <row r="60" spans="1:5" s="2" customFormat="1" ht="24" x14ac:dyDescent="0.55000000000000004">
      <c r="A60" s="32"/>
      <c r="B60" s="32"/>
      <c r="C60" s="36"/>
      <c r="D60" s="36"/>
      <c r="E60" s="36"/>
    </row>
    <row r="61" spans="1:5" s="2" customFormat="1" ht="24" x14ac:dyDescent="0.55000000000000004">
      <c r="A61" s="32"/>
      <c r="B61" s="32"/>
      <c r="C61" s="36"/>
      <c r="D61" s="36"/>
      <c r="E61" s="36"/>
    </row>
    <row r="62" spans="1:5" s="2" customFormat="1" ht="24" x14ac:dyDescent="0.55000000000000004">
      <c r="A62" s="32"/>
      <c r="B62" s="32"/>
      <c r="C62" s="36"/>
      <c r="D62" s="36"/>
      <c r="E62" s="36"/>
    </row>
    <row r="63" spans="1:5" s="2" customFormat="1" ht="24" x14ac:dyDescent="0.55000000000000004">
      <c r="A63" s="32"/>
      <c r="B63" s="32"/>
      <c r="C63" s="36"/>
      <c r="D63" s="36"/>
      <c r="E63" s="36"/>
    </row>
    <row r="64" spans="1:5" s="2" customFormat="1" ht="24" x14ac:dyDescent="0.55000000000000004">
      <c r="A64" s="32"/>
      <c r="B64" s="32"/>
      <c r="C64" s="36"/>
      <c r="D64" s="36"/>
      <c r="E64" s="36"/>
    </row>
    <row r="65" spans="1:5" s="2" customFormat="1" ht="24" x14ac:dyDescent="0.55000000000000004">
      <c r="A65" s="32"/>
      <c r="B65" s="32"/>
      <c r="C65" s="36"/>
      <c r="D65" s="36"/>
      <c r="E65" s="36"/>
    </row>
    <row r="66" spans="1:5" s="2" customFormat="1" ht="24" x14ac:dyDescent="0.55000000000000004">
      <c r="A66" s="32"/>
      <c r="B66" s="32"/>
      <c r="C66" s="36"/>
      <c r="D66" s="36"/>
      <c r="E66" s="36"/>
    </row>
    <row r="67" spans="1:5" s="2" customFormat="1" ht="24" x14ac:dyDescent="0.55000000000000004">
      <c r="A67" s="32"/>
      <c r="B67" s="32"/>
      <c r="C67" s="36"/>
      <c r="D67" s="36"/>
      <c r="E67" s="36"/>
    </row>
    <row r="68" spans="1:5" s="2" customFormat="1" ht="24" x14ac:dyDescent="0.55000000000000004">
      <c r="A68" s="32"/>
      <c r="B68" s="32"/>
      <c r="C68" s="36"/>
      <c r="D68" s="36"/>
      <c r="E68" s="36"/>
    </row>
    <row r="69" spans="1:5" s="2" customFormat="1" ht="24" x14ac:dyDescent="0.55000000000000004">
      <c r="A69" s="32"/>
      <c r="B69" s="32"/>
      <c r="C69" s="36"/>
      <c r="D69" s="36"/>
      <c r="E69" s="36"/>
    </row>
    <row r="70" spans="1:5" s="2" customFormat="1" ht="24" x14ac:dyDescent="0.55000000000000004">
      <c r="A70" s="32"/>
      <c r="B70" s="32"/>
      <c r="C70" s="36"/>
      <c r="D70" s="36"/>
      <c r="E70" s="36"/>
    </row>
    <row r="71" spans="1:5" s="2" customFormat="1" ht="24" x14ac:dyDescent="0.55000000000000004">
      <c r="A71" s="32"/>
      <c r="B71" s="32"/>
      <c r="C71" s="36"/>
      <c r="D71" s="36"/>
      <c r="E71" s="36"/>
    </row>
    <row r="72" spans="1:5" s="2" customFormat="1" ht="24" x14ac:dyDescent="0.55000000000000004">
      <c r="A72" s="32"/>
      <c r="B72" s="32"/>
      <c r="C72" s="36"/>
      <c r="D72" s="36"/>
      <c r="E72" s="36"/>
    </row>
    <row r="73" spans="1:5" s="2" customFormat="1" ht="24" x14ac:dyDescent="0.55000000000000004">
      <c r="A73" s="32"/>
      <c r="B73" s="32"/>
      <c r="C73" s="36"/>
      <c r="D73" s="36"/>
      <c r="E73" s="36"/>
    </row>
    <row r="74" spans="1:5" s="2" customFormat="1" ht="24" x14ac:dyDescent="0.55000000000000004">
      <c r="A74" s="32"/>
      <c r="B74" s="32"/>
      <c r="C74" s="36"/>
      <c r="D74" s="36"/>
      <c r="E74" s="36"/>
    </row>
    <row r="75" spans="1:5" s="2" customFormat="1" ht="24" x14ac:dyDescent="0.55000000000000004">
      <c r="A75" s="32"/>
      <c r="B75" s="32"/>
      <c r="C75" s="36"/>
      <c r="D75" s="36"/>
      <c r="E75" s="36"/>
    </row>
    <row r="76" spans="1:5" s="2" customFormat="1" ht="24" x14ac:dyDescent="0.55000000000000004">
      <c r="A76" s="32"/>
      <c r="B76" s="32"/>
      <c r="C76" s="36"/>
      <c r="D76" s="36"/>
      <c r="E76" s="36"/>
    </row>
    <row r="77" spans="1:5" s="2" customFormat="1" ht="24" x14ac:dyDescent="0.55000000000000004">
      <c r="A77" s="32"/>
      <c r="B77" s="32"/>
      <c r="C77" s="36"/>
      <c r="D77" s="36"/>
      <c r="E77" s="36"/>
    </row>
    <row r="78" spans="1:5" s="2" customFormat="1" ht="24" x14ac:dyDescent="0.55000000000000004">
      <c r="A78" s="32"/>
      <c r="B78" s="32"/>
      <c r="C78" s="36"/>
      <c r="D78" s="36"/>
      <c r="E78" s="36"/>
    </row>
    <row r="79" spans="1:5" s="2" customFormat="1" ht="24" x14ac:dyDescent="0.55000000000000004">
      <c r="A79" s="32"/>
      <c r="B79" s="32"/>
      <c r="C79" s="36"/>
      <c r="D79" s="36"/>
      <c r="E79" s="36"/>
    </row>
    <row r="80" spans="1:5" s="2" customFormat="1" ht="24" x14ac:dyDescent="0.55000000000000004">
      <c r="A80" s="32"/>
      <c r="B80" s="32"/>
      <c r="C80" s="36"/>
      <c r="D80" s="36"/>
      <c r="E80" s="36"/>
    </row>
    <row r="81" spans="1:5" s="2" customFormat="1" ht="24" x14ac:dyDescent="0.55000000000000004">
      <c r="A81" s="32"/>
      <c r="B81" s="32"/>
      <c r="C81" s="36"/>
      <c r="D81" s="36"/>
      <c r="E81" s="36"/>
    </row>
    <row r="82" spans="1:5" s="2" customFormat="1" ht="24" x14ac:dyDescent="0.55000000000000004">
      <c r="A82" s="32"/>
      <c r="B82" s="32"/>
      <c r="C82" s="36"/>
      <c r="D82" s="36"/>
      <c r="E82" s="36"/>
    </row>
    <row r="83" spans="1:5" s="2" customFormat="1" ht="24" x14ac:dyDescent="0.55000000000000004">
      <c r="A83" s="32"/>
      <c r="B83" s="32"/>
      <c r="C83" s="36"/>
      <c r="D83" s="36"/>
      <c r="E83" s="36"/>
    </row>
    <row r="84" spans="1:5" s="2" customFormat="1" ht="24" x14ac:dyDescent="0.55000000000000004">
      <c r="A84" s="32"/>
      <c r="B84" s="32"/>
      <c r="C84" s="36"/>
      <c r="D84" s="36"/>
      <c r="E84" s="36"/>
    </row>
    <row r="85" spans="1:5" s="2" customFormat="1" ht="24" x14ac:dyDescent="0.55000000000000004">
      <c r="A85" s="32"/>
      <c r="B85" s="32"/>
      <c r="C85" s="36"/>
      <c r="D85" s="36"/>
      <c r="E85" s="36"/>
    </row>
    <row r="86" spans="1:5" s="2" customFormat="1" ht="24" x14ac:dyDescent="0.55000000000000004">
      <c r="A86" s="32"/>
      <c r="B86" s="32"/>
      <c r="C86" s="36"/>
      <c r="D86" s="36"/>
      <c r="E86" s="36"/>
    </row>
    <row r="87" spans="1:5" s="2" customFormat="1" ht="24" x14ac:dyDescent="0.55000000000000004">
      <c r="A87" s="32"/>
      <c r="B87" s="32"/>
      <c r="C87" s="36"/>
      <c r="D87" s="36"/>
      <c r="E87" s="36"/>
    </row>
    <row r="88" spans="1:5" s="2" customFormat="1" ht="24" x14ac:dyDescent="0.55000000000000004">
      <c r="A88" s="32"/>
      <c r="B88" s="32"/>
      <c r="C88" s="36"/>
      <c r="D88" s="36"/>
      <c r="E88" s="36"/>
    </row>
    <row r="89" spans="1:5" s="2" customFormat="1" ht="24" x14ac:dyDescent="0.55000000000000004">
      <c r="A89" s="32"/>
      <c r="B89" s="32"/>
      <c r="C89" s="36"/>
      <c r="D89" s="36"/>
      <c r="E89" s="36"/>
    </row>
    <row r="90" spans="1:5" s="2" customFormat="1" ht="24" x14ac:dyDescent="0.55000000000000004">
      <c r="A90" s="32"/>
      <c r="B90" s="32"/>
      <c r="C90" s="36"/>
      <c r="D90" s="36"/>
      <c r="E90" s="36"/>
    </row>
    <row r="91" spans="1:5" s="2" customFormat="1" ht="24" x14ac:dyDescent="0.55000000000000004">
      <c r="A91" s="32"/>
      <c r="B91" s="32"/>
      <c r="C91" s="36"/>
      <c r="D91" s="36"/>
      <c r="E91" s="36"/>
    </row>
    <row r="92" spans="1:5" s="2" customFormat="1" ht="24" x14ac:dyDescent="0.55000000000000004">
      <c r="A92" s="32"/>
      <c r="B92" s="32"/>
      <c r="C92" s="36"/>
      <c r="D92" s="36"/>
      <c r="E92" s="36"/>
    </row>
    <row r="93" spans="1:5" s="2" customFormat="1" ht="24" x14ac:dyDescent="0.55000000000000004">
      <c r="A93" s="32"/>
      <c r="B93" s="32"/>
      <c r="C93" s="36"/>
      <c r="D93" s="36"/>
      <c r="E93" s="36"/>
    </row>
    <row r="94" spans="1:5" s="2" customFormat="1" ht="24" x14ac:dyDescent="0.55000000000000004">
      <c r="A94" s="32"/>
      <c r="B94" s="32"/>
      <c r="C94" s="36"/>
      <c r="D94" s="36"/>
      <c r="E94" s="36"/>
    </row>
    <row r="95" spans="1:5" s="2" customFormat="1" ht="24" x14ac:dyDescent="0.55000000000000004">
      <c r="A95" s="32"/>
      <c r="B95" s="32"/>
      <c r="C95" s="36"/>
      <c r="D95" s="36"/>
      <c r="E95" s="36"/>
    </row>
    <row r="96" spans="1:5" s="2" customFormat="1" ht="24" x14ac:dyDescent="0.55000000000000004">
      <c r="A96" s="32"/>
      <c r="B96" s="32"/>
      <c r="C96" s="36"/>
      <c r="D96" s="36"/>
      <c r="E96" s="36"/>
    </row>
    <row r="97" spans="1:5" s="2" customFormat="1" ht="24" x14ac:dyDescent="0.55000000000000004">
      <c r="A97" s="32"/>
      <c r="B97" s="32"/>
      <c r="C97" s="36"/>
      <c r="D97" s="36"/>
      <c r="E97" s="36"/>
    </row>
    <row r="98" spans="1:5" s="2" customFormat="1" ht="24" x14ac:dyDescent="0.55000000000000004">
      <c r="A98" s="32"/>
      <c r="B98" s="32"/>
      <c r="C98" s="36"/>
      <c r="D98" s="36"/>
      <c r="E98" s="36"/>
    </row>
    <row r="99" spans="1:5" s="2" customFormat="1" ht="24" x14ac:dyDescent="0.55000000000000004">
      <c r="A99" s="32"/>
      <c r="B99" s="32"/>
      <c r="C99" s="36"/>
      <c r="D99" s="36"/>
      <c r="E99" s="36"/>
    </row>
    <row r="100" spans="1:5" s="2" customFormat="1" ht="24" x14ac:dyDescent="0.55000000000000004">
      <c r="A100" s="32"/>
      <c r="B100" s="32"/>
      <c r="C100" s="36"/>
      <c r="D100" s="36"/>
      <c r="E100" s="36"/>
    </row>
    <row r="101" spans="1:5" s="2" customFormat="1" ht="24" x14ac:dyDescent="0.55000000000000004">
      <c r="A101" s="32"/>
      <c r="B101" s="32"/>
      <c r="C101" s="36"/>
      <c r="D101" s="36"/>
      <c r="E101" s="36"/>
    </row>
    <row r="102" spans="1:5" s="2" customFormat="1" ht="24" x14ac:dyDescent="0.55000000000000004">
      <c r="A102" s="32"/>
      <c r="B102" s="32"/>
      <c r="C102" s="36"/>
      <c r="D102" s="36"/>
      <c r="E102" s="36"/>
    </row>
    <row r="103" spans="1:5" s="2" customFormat="1" ht="24" x14ac:dyDescent="0.55000000000000004">
      <c r="A103" s="32"/>
      <c r="B103" s="32"/>
      <c r="C103" s="36"/>
      <c r="D103" s="36"/>
      <c r="E103" s="36"/>
    </row>
    <row r="104" spans="1:5" s="2" customFormat="1" ht="24" x14ac:dyDescent="0.55000000000000004">
      <c r="A104" s="32"/>
      <c r="B104" s="32"/>
      <c r="C104" s="36"/>
      <c r="D104" s="36"/>
      <c r="E104" s="36"/>
    </row>
    <row r="105" spans="1:5" s="2" customFormat="1" ht="24" x14ac:dyDescent="0.55000000000000004">
      <c r="A105" s="32"/>
      <c r="B105" s="32"/>
      <c r="C105" s="36"/>
      <c r="D105" s="36"/>
      <c r="E105" s="36"/>
    </row>
    <row r="106" spans="1:5" s="2" customFormat="1" ht="24" x14ac:dyDescent="0.55000000000000004">
      <c r="A106" s="32"/>
      <c r="B106" s="32"/>
      <c r="C106" s="36"/>
      <c r="D106" s="36"/>
      <c r="E106" s="36"/>
    </row>
    <row r="107" spans="1:5" s="2" customFormat="1" ht="24" x14ac:dyDescent="0.55000000000000004">
      <c r="A107" s="32"/>
      <c r="B107" s="32"/>
      <c r="C107" s="36"/>
      <c r="D107" s="36"/>
      <c r="E107" s="36"/>
    </row>
    <row r="108" spans="1:5" s="2" customFormat="1" ht="24" x14ac:dyDescent="0.55000000000000004">
      <c r="A108" s="32"/>
      <c r="B108" s="32"/>
      <c r="C108" s="36"/>
      <c r="D108" s="36"/>
      <c r="E108" s="36"/>
    </row>
    <row r="109" spans="1:5" s="2" customFormat="1" ht="24" x14ac:dyDescent="0.55000000000000004">
      <c r="A109" s="32"/>
      <c r="B109" s="32"/>
      <c r="C109" s="36"/>
      <c r="D109" s="36"/>
      <c r="E109" s="36"/>
    </row>
    <row r="110" spans="1:5" s="2" customFormat="1" ht="24" x14ac:dyDescent="0.55000000000000004">
      <c r="A110" s="32"/>
      <c r="B110" s="32"/>
      <c r="C110" s="36"/>
      <c r="D110" s="36"/>
      <c r="E110" s="36"/>
    </row>
    <row r="111" spans="1:5" s="2" customFormat="1" ht="24" x14ac:dyDescent="0.55000000000000004">
      <c r="A111" s="32"/>
      <c r="B111" s="32"/>
      <c r="C111" s="36"/>
      <c r="D111" s="36"/>
      <c r="E111" s="36"/>
    </row>
    <row r="112" spans="1:5" s="2" customFormat="1" ht="24" x14ac:dyDescent="0.55000000000000004">
      <c r="A112" s="32"/>
      <c r="B112" s="32"/>
      <c r="C112" s="36"/>
      <c r="D112" s="36"/>
      <c r="E112" s="36"/>
    </row>
    <row r="113" spans="1:5" s="2" customFormat="1" ht="24" x14ac:dyDescent="0.55000000000000004">
      <c r="A113" s="32"/>
      <c r="B113" s="32"/>
      <c r="C113" s="36"/>
      <c r="D113" s="36"/>
      <c r="E113" s="36"/>
    </row>
    <row r="114" spans="1:5" s="2" customFormat="1" ht="24" x14ac:dyDescent="0.55000000000000004">
      <c r="A114" s="32"/>
      <c r="B114" s="32"/>
      <c r="C114" s="36"/>
      <c r="D114" s="36"/>
      <c r="E114" s="36"/>
    </row>
    <row r="115" spans="1:5" s="2" customFormat="1" ht="24" x14ac:dyDescent="0.55000000000000004">
      <c r="A115" s="32"/>
      <c r="B115" s="32"/>
      <c r="C115" s="36"/>
      <c r="D115" s="36"/>
      <c r="E115" s="36"/>
    </row>
    <row r="116" spans="1:5" s="2" customFormat="1" ht="24" x14ac:dyDescent="0.55000000000000004">
      <c r="A116" s="32"/>
      <c r="B116" s="32"/>
      <c r="C116" s="36"/>
      <c r="D116" s="36"/>
      <c r="E116" s="36"/>
    </row>
    <row r="117" spans="1:5" s="2" customFormat="1" ht="24" x14ac:dyDescent="0.55000000000000004">
      <c r="A117" s="32"/>
      <c r="B117" s="32"/>
      <c r="C117" s="36"/>
      <c r="D117" s="36"/>
      <c r="E117" s="36"/>
    </row>
    <row r="118" spans="1:5" s="2" customFormat="1" ht="24" x14ac:dyDescent="0.55000000000000004">
      <c r="A118" s="32"/>
      <c r="B118" s="32"/>
      <c r="C118" s="36"/>
      <c r="D118" s="36"/>
      <c r="E118" s="36"/>
    </row>
    <row r="119" spans="1:5" s="2" customFormat="1" ht="24" x14ac:dyDescent="0.55000000000000004">
      <c r="A119" s="32"/>
      <c r="B119" s="32"/>
      <c r="C119" s="36"/>
      <c r="D119" s="36"/>
      <c r="E119" s="36"/>
    </row>
    <row r="120" spans="1:5" s="2" customFormat="1" ht="24" x14ac:dyDescent="0.55000000000000004">
      <c r="A120" s="32"/>
      <c r="B120" s="32"/>
      <c r="C120" s="36"/>
      <c r="D120" s="36"/>
      <c r="E120" s="36"/>
    </row>
    <row r="121" spans="1:5" s="2" customFormat="1" ht="24" x14ac:dyDescent="0.55000000000000004">
      <c r="A121" s="32"/>
      <c r="B121" s="32"/>
      <c r="C121" s="36"/>
      <c r="D121" s="36"/>
      <c r="E121" s="36"/>
    </row>
    <row r="122" spans="1:5" s="2" customFormat="1" ht="24" x14ac:dyDescent="0.55000000000000004">
      <c r="A122" s="32"/>
      <c r="B122" s="32"/>
      <c r="C122" s="36"/>
      <c r="D122" s="36"/>
      <c r="E122" s="36"/>
    </row>
    <row r="123" spans="1:5" s="2" customFormat="1" ht="24" x14ac:dyDescent="0.55000000000000004">
      <c r="A123" s="32"/>
      <c r="B123" s="32"/>
      <c r="C123" s="36"/>
      <c r="D123" s="36"/>
      <c r="E123" s="36"/>
    </row>
    <row r="124" spans="1:5" s="2" customFormat="1" ht="24" x14ac:dyDescent="0.55000000000000004">
      <c r="A124" s="32"/>
      <c r="B124" s="32"/>
      <c r="C124" s="36"/>
      <c r="D124" s="36"/>
      <c r="E124" s="36"/>
    </row>
    <row r="125" spans="1:5" s="2" customFormat="1" ht="24" x14ac:dyDescent="0.55000000000000004">
      <c r="A125" s="32"/>
      <c r="B125" s="32"/>
      <c r="C125" s="36"/>
      <c r="D125" s="36"/>
      <c r="E125" s="36"/>
    </row>
    <row r="126" spans="1:5" s="2" customFormat="1" ht="24" x14ac:dyDescent="0.55000000000000004">
      <c r="A126" s="32"/>
      <c r="B126" s="32"/>
      <c r="C126" s="36"/>
      <c r="D126" s="36"/>
      <c r="E126" s="36"/>
    </row>
    <row r="127" spans="1:5" s="2" customFormat="1" ht="24" x14ac:dyDescent="0.55000000000000004">
      <c r="A127" s="32"/>
      <c r="B127" s="32"/>
      <c r="C127" s="36"/>
      <c r="D127" s="36"/>
      <c r="E127" s="36"/>
    </row>
    <row r="128" spans="1:5" s="2" customFormat="1" ht="24" x14ac:dyDescent="0.55000000000000004">
      <c r="A128" s="32"/>
      <c r="B128" s="32"/>
      <c r="C128" s="36"/>
      <c r="D128" s="36"/>
      <c r="E128" s="36"/>
    </row>
    <row r="129" spans="1:5" s="2" customFormat="1" ht="24" x14ac:dyDescent="0.55000000000000004">
      <c r="A129" s="32"/>
      <c r="B129" s="32"/>
      <c r="C129" s="36"/>
      <c r="D129" s="36"/>
      <c r="E129" s="36"/>
    </row>
    <row r="130" spans="1:5" s="2" customFormat="1" ht="24" x14ac:dyDescent="0.55000000000000004">
      <c r="A130" s="32"/>
      <c r="B130" s="32"/>
      <c r="C130" s="36"/>
      <c r="D130" s="36"/>
      <c r="E130" s="36"/>
    </row>
    <row r="131" spans="1:5" s="2" customFormat="1" ht="24" x14ac:dyDescent="0.55000000000000004">
      <c r="A131" s="32"/>
      <c r="B131" s="32"/>
      <c r="C131" s="36"/>
      <c r="D131" s="36"/>
      <c r="E131" s="36"/>
    </row>
    <row r="132" spans="1:5" s="2" customFormat="1" ht="24" x14ac:dyDescent="0.55000000000000004">
      <c r="A132" s="32"/>
      <c r="B132" s="32"/>
      <c r="C132" s="36"/>
      <c r="D132" s="36"/>
      <c r="E132" s="36"/>
    </row>
    <row r="133" spans="1:5" s="2" customFormat="1" ht="24" x14ac:dyDescent="0.55000000000000004">
      <c r="A133" s="32"/>
      <c r="B133" s="32"/>
      <c r="C133" s="36"/>
      <c r="D133" s="36"/>
      <c r="E133" s="36"/>
    </row>
    <row r="134" spans="1:5" s="2" customFormat="1" ht="24" x14ac:dyDescent="0.55000000000000004">
      <c r="A134" s="32"/>
      <c r="B134" s="32"/>
      <c r="C134" s="36"/>
      <c r="D134" s="36"/>
      <c r="E134" s="36"/>
    </row>
    <row r="135" spans="1:5" s="2" customFormat="1" ht="24" x14ac:dyDescent="0.55000000000000004">
      <c r="A135" s="32"/>
      <c r="B135" s="32"/>
      <c r="C135" s="36"/>
      <c r="D135" s="36"/>
      <c r="E135" s="36"/>
    </row>
    <row r="136" spans="1:5" s="2" customFormat="1" ht="24" x14ac:dyDescent="0.55000000000000004">
      <c r="A136" s="32"/>
      <c r="B136" s="32"/>
      <c r="C136" s="36"/>
      <c r="D136" s="36"/>
      <c r="E136" s="36"/>
    </row>
    <row r="137" spans="1:5" s="2" customFormat="1" ht="24" x14ac:dyDescent="0.55000000000000004">
      <c r="A137" s="32"/>
      <c r="B137" s="32"/>
      <c r="C137" s="36"/>
      <c r="D137" s="36"/>
      <c r="E137" s="36"/>
    </row>
    <row r="138" spans="1:5" s="2" customFormat="1" ht="24" x14ac:dyDescent="0.55000000000000004">
      <c r="A138" s="32"/>
      <c r="B138" s="32"/>
      <c r="C138" s="36"/>
      <c r="D138" s="36"/>
      <c r="E138" s="36"/>
    </row>
    <row r="139" spans="1:5" s="2" customFormat="1" ht="24" x14ac:dyDescent="0.55000000000000004">
      <c r="A139" s="32"/>
      <c r="B139" s="32"/>
      <c r="C139" s="36"/>
      <c r="D139" s="36"/>
      <c r="E139" s="36"/>
    </row>
    <row r="140" spans="1:5" s="2" customFormat="1" ht="24" x14ac:dyDescent="0.55000000000000004">
      <c r="A140" s="32"/>
      <c r="B140" s="32"/>
      <c r="C140" s="36"/>
      <c r="D140" s="36"/>
      <c r="E140" s="36"/>
    </row>
    <row r="141" spans="1:5" s="2" customFormat="1" ht="24" x14ac:dyDescent="0.55000000000000004">
      <c r="A141" s="32"/>
      <c r="B141" s="32"/>
      <c r="C141" s="36"/>
      <c r="D141" s="36"/>
      <c r="E141" s="36"/>
    </row>
    <row r="142" spans="1:5" s="2" customFormat="1" ht="24" x14ac:dyDescent="0.55000000000000004">
      <c r="A142" s="32"/>
      <c r="B142" s="32"/>
      <c r="C142" s="36"/>
      <c r="D142" s="36"/>
      <c r="E142" s="36"/>
    </row>
    <row r="143" spans="1:5" s="2" customFormat="1" ht="24" x14ac:dyDescent="0.55000000000000004">
      <c r="A143" s="32"/>
      <c r="B143" s="32"/>
      <c r="C143" s="36"/>
      <c r="D143" s="36"/>
      <c r="E143" s="36"/>
    </row>
    <row r="144" spans="1:5" s="2" customFormat="1" ht="24" x14ac:dyDescent="0.55000000000000004">
      <c r="A144" s="32"/>
      <c r="B144" s="32"/>
      <c r="C144" s="36"/>
      <c r="D144" s="36"/>
      <c r="E144" s="36"/>
    </row>
    <row r="145" spans="1:5" s="2" customFormat="1" ht="24" x14ac:dyDescent="0.55000000000000004">
      <c r="A145" s="32"/>
      <c r="B145" s="32"/>
      <c r="C145" s="36"/>
      <c r="D145" s="36"/>
      <c r="E145" s="36"/>
    </row>
    <row r="146" spans="1:5" s="2" customFormat="1" ht="24" x14ac:dyDescent="0.55000000000000004">
      <c r="A146" s="32"/>
      <c r="B146" s="32"/>
      <c r="C146" s="36"/>
      <c r="D146" s="36"/>
      <c r="E146" s="36"/>
    </row>
    <row r="147" spans="1:5" s="2" customFormat="1" ht="24" x14ac:dyDescent="0.55000000000000004">
      <c r="A147" s="32"/>
      <c r="B147" s="32"/>
      <c r="C147" s="36"/>
      <c r="D147" s="36"/>
      <c r="E147" s="36"/>
    </row>
    <row r="148" spans="1:5" s="2" customFormat="1" ht="24" x14ac:dyDescent="0.55000000000000004">
      <c r="A148" s="32"/>
      <c r="B148" s="32"/>
      <c r="C148" s="36"/>
      <c r="D148" s="36"/>
      <c r="E148" s="36"/>
    </row>
    <row r="149" spans="1:5" s="2" customFormat="1" ht="24" x14ac:dyDescent="0.55000000000000004">
      <c r="A149" s="32"/>
      <c r="B149" s="32"/>
      <c r="C149" s="36"/>
      <c r="D149" s="36"/>
      <c r="E149" s="36"/>
    </row>
    <row r="150" spans="1:5" s="2" customFormat="1" ht="24" x14ac:dyDescent="0.55000000000000004">
      <c r="A150" s="32"/>
      <c r="B150" s="32"/>
      <c r="C150" s="36"/>
      <c r="D150" s="36"/>
      <c r="E150" s="36"/>
    </row>
    <row r="151" spans="1:5" s="2" customFormat="1" ht="24" x14ac:dyDescent="0.55000000000000004">
      <c r="A151" s="32"/>
      <c r="B151" s="32"/>
      <c r="C151" s="36"/>
      <c r="D151" s="36"/>
      <c r="E151" s="36"/>
    </row>
    <row r="152" spans="1:5" s="2" customFormat="1" ht="24" x14ac:dyDescent="0.55000000000000004">
      <c r="A152" s="32"/>
      <c r="B152" s="32"/>
      <c r="C152" s="36"/>
      <c r="D152" s="36"/>
      <c r="E152" s="36"/>
    </row>
    <row r="153" spans="1:5" s="2" customFormat="1" ht="24" x14ac:dyDescent="0.55000000000000004">
      <c r="A153" s="32"/>
      <c r="B153" s="32"/>
      <c r="C153" s="36"/>
      <c r="D153" s="36"/>
      <c r="E153" s="36"/>
    </row>
    <row r="154" spans="1:5" s="2" customFormat="1" ht="24" x14ac:dyDescent="0.55000000000000004">
      <c r="A154" s="32"/>
      <c r="B154" s="32"/>
      <c r="C154" s="36"/>
      <c r="D154" s="36"/>
      <c r="E154" s="36"/>
    </row>
    <row r="155" spans="1:5" s="2" customFormat="1" ht="24" x14ac:dyDescent="0.55000000000000004">
      <c r="A155" s="32"/>
      <c r="B155" s="32"/>
      <c r="C155" s="36"/>
      <c r="D155" s="36"/>
      <c r="E155" s="36"/>
    </row>
    <row r="156" spans="1:5" s="2" customFormat="1" ht="24" x14ac:dyDescent="0.55000000000000004">
      <c r="A156" s="32"/>
      <c r="B156" s="32"/>
      <c r="C156" s="36"/>
      <c r="D156" s="36"/>
      <c r="E156" s="36"/>
    </row>
    <row r="157" spans="1:5" s="2" customFormat="1" ht="24" x14ac:dyDescent="0.55000000000000004">
      <c r="A157" s="32"/>
      <c r="B157" s="32"/>
      <c r="C157" s="36"/>
      <c r="D157" s="36"/>
      <c r="E157" s="36"/>
    </row>
    <row r="158" spans="1:5" s="2" customFormat="1" ht="24" x14ac:dyDescent="0.55000000000000004">
      <c r="A158" s="32"/>
      <c r="B158" s="32"/>
      <c r="C158" s="36"/>
      <c r="D158" s="36"/>
      <c r="E158" s="36"/>
    </row>
    <row r="159" spans="1:5" s="2" customFormat="1" ht="24" x14ac:dyDescent="0.55000000000000004">
      <c r="A159" s="32"/>
      <c r="B159" s="32"/>
      <c r="C159" s="36"/>
      <c r="D159" s="36"/>
      <c r="E159" s="36"/>
    </row>
    <row r="160" spans="1:5" s="2" customFormat="1" ht="24" x14ac:dyDescent="0.55000000000000004">
      <c r="A160" s="32"/>
      <c r="B160" s="32"/>
      <c r="C160" s="36"/>
      <c r="D160" s="36"/>
      <c r="E160" s="36"/>
    </row>
    <row r="161" spans="1:5" s="2" customFormat="1" ht="24" x14ac:dyDescent="0.55000000000000004">
      <c r="A161" s="32"/>
      <c r="B161" s="32"/>
      <c r="C161" s="36"/>
      <c r="D161" s="36"/>
      <c r="E161" s="36"/>
    </row>
    <row r="162" spans="1:5" s="2" customFormat="1" ht="24" x14ac:dyDescent="0.55000000000000004">
      <c r="A162" s="32"/>
      <c r="B162" s="32"/>
      <c r="C162" s="36"/>
      <c r="D162" s="36"/>
      <c r="E162" s="36"/>
    </row>
    <row r="163" spans="1:5" s="2" customFormat="1" ht="24" x14ac:dyDescent="0.55000000000000004">
      <c r="A163" s="32"/>
      <c r="B163" s="32"/>
      <c r="C163" s="36"/>
      <c r="D163" s="36"/>
      <c r="E163" s="36"/>
    </row>
    <row r="164" spans="1:5" s="2" customFormat="1" ht="24" x14ac:dyDescent="0.55000000000000004">
      <c r="A164" s="32"/>
      <c r="B164" s="32"/>
      <c r="C164" s="36"/>
      <c r="D164" s="36"/>
      <c r="E164" s="36"/>
    </row>
    <row r="165" spans="1:5" s="2" customFormat="1" ht="24" x14ac:dyDescent="0.55000000000000004">
      <c r="A165" s="32"/>
      <c r="B165" s="32"/>
      <c r="C165" s="36"/>
      <c r="D165" s="36"/>
      <c r="E165" s="36"/>
    </row>
    <row r="166" spans="1:5" s="2" customFormat="1" ht="24" x14ac:dyDescent="0.55000000000000004">
      <c r="A166" s="32"/>
      <c r="B166" s="32"/>
      <c r="C166" s="36"/>
      <c r="D166" s="36"/>
      <c r="E166" s="36"/>
    </row>
    <row r="167" spans="1:5" s="2" customFormat="1" ht="24" x14ac:dyDescent="0.55000000000000004">
      <c r="A167" s="32"/>
      <c r="B167" s="32"/>
      <c r="C167" s="36"/>
      <c r="D167" s="36"/>
      <c r="E167" s="36"/>
    </row>
    <row r="168" spans="1:5" s="2" customFormat="1" ht="24" x14ac:dyDescent="0.55000000000000004">
      <c r="A168" s="32"/>
      <c r="B168" s="32"/>
      <c r="C168" s="36"/>
      <c r="D168" s="36"/>
      <c r="E168" s="36"/>
    </row>
    <row r="169" spans="1:5" s="2" customFormat="1" ht="24" x14ac:dyDescent="0.55000000000000004">
      <c r="A169" s="32"/>
      <c r="B169" s="32"/>
      <c r="C169" s="36"/>
      <c r="D169" s="36"/>
      <c r="E169" s="36"/>
    </row>
    <row r="170" spans="1:5" s="2" customFormat="1" ht="24" x14ac:dyDescent="0.55000000000000004">
      <c r="A170" s="32"/>
      <c r="B170" s="32"/>
      <c r="C170" s="36"/>
      <c r="D170" s="36"/>
      <c r="E170" s="36"/>
    </row>
    <row r="171" spans="1:5" s="2" customFormat="1" ht="24" x14ac:dyDescent="0.55000000000000004">
      <c r="A171" s="32"/>
      <c r="B171" s="32"/>
      <c r="C171" s="36"/>
      <c r="D171" s="36"/>
      <c r="E171" s="36"/>
    </row>
    <row r="172" spans="1:5" s="2" customFormat="1" ht="24" x14ac:dyDescent="0.55000000000000004">
      <c r="A172" s="32"/>
      <c r="B172" s="32"/>
      <c r="C172" s="36"/>
      <c r="D172" s="36"/>
      <c r="E172" s="36"/>
    </row>
    <row r="173" spans="1:5" s="2" customFormat="1" ht="24" x14ac:dyDescent="0.55000000000000004">
      <c r="A173" s="32"/>
      <c r="B173" s="32"/>
      <c r="C173" s="36"/>
      <c r="D173" s="36"/>
      <c r="E173" s="36"/>
    </row>
    <row r="174" spans="1:5" s="2" customFormat="1" ht="24" x14ac:dyDescent="0.55000000000000004">
      <c r="A174" s="32"/>
      <c r="B174" s="32"/>
      <c r="C174" s="36"/>
      <c r="D174" s="36"/>
      <c r="E174" s="36"/>
    </row>
    <row r="175" spans="1:5" s="2" customFormat="1" ht="24" x14ac:dyDescent="0.55000000000000004">
      <c r="A175" s="32"/>
      <c r="B175" s="32"/>
      <c r="C175" s="36"/>
      <c r="D175" s="36"/>
      <c r="E175" s="36"/>
    </row>
    <row r="176" spans="1:5" s="2" customFormat="1" ht="24" x14ac:dyDescent="0.55000000000000004">
      <c r="A176" s="32"/>
      <c r="B176" s="32"/>
      <c r="C176" s="36"/>
      <c r="D176" s="36"/>
      <c r="E176" s="36"/>
    </row>
    <row r="177" spans="1:5" s="2" customFormat="1" ht="24" x14ac:dyDescent="0.55000000000000004">
      <c r="A177" s="32"/>
      <c r="B177" s="32"/>
      <c r="C177" s="36"/>
      <c r="D177" s="36"/>
      <c r="E177" s="36"/>
    </row>
    <row r="178" spans="1:5" s="2" customFormat="1" ht="24" x14ac:dyDescent="0.55000000000000004">
      <c r="A178" s="32"/>
      <c r="B178" s="32"/>
      <c r="C178" s="36"/>
      <c r="D178" s="36"/>
      <c r="E178" s="36"/>
    </row>
    <row r="179" spans="1:5" s="2" customFormat="1" ht="24" x14ac:dyDescent="0.55000000000000004">
      <c r="A179" s="32"/>
      <c r="B179" s="32"/>
      <c r="C179" s="36"/>
      <c r="D179" s="36"/>
      <c r="E179" s="36"/>
    </row>
    <row r="180" spans="1:5" s="2" customFormat="1" ht="24" x14ac:dyDescent="0.55000000000000004">
      <c r="A180" s="32"/>
      <c r="B180" s="32"/>
      <c r="C180" s="36"/>
      <c r="D180" s="36"/>
      <c r="E180" s="36"/>
    </row>
    <row r="181" spans="1:5" s="2" customFormat="1" ht="24" x14ac:dyDescent="0.55000000000000004">
      <c r="A181" s="32"/>
      <c r="B181" s="32"/>
      <c r="C181" s="36"/>
      <c r="D181" s="36"/>
      <c r="E181" s="36"/>
    </row>
    <row r="182" spans="1:5" s="2" customFormat="1" ht="24" x14ac:dyDescent="0.55000000000000004">
      <c r="A182" s="32"/>
      <c r="B182" s="32"/>
      <c r="C182" s="36"/>
      <c r="D182" s="36"/>
      <c r="E182" s="36"/>
    </row>
    <row r="183" spans="1:5" s="2" customFormat="1" ht="24" x14ac:dyDescent="0.55000000000000004">
      <c r="A183" s="32"/>
      <c r="B183" s="32"/>
      <c r="C183" s="36"/>
      <c r="D183" s="36"/>
      <c r="E183" s="36"/>
    </row>
    <row r="184" spans="1:5" s="2" customFormat="1" ht="24" x14ac:dyDescent="0.55000000000000004">
      <c r="A184" s="32"/>
      <c r="B184" s="32"/>
      <c r="C184" s="36"/>
      <c r="D184" s="36"/>
      <c r="E184" s="36"/>
    </row>
    <row r="185" spans="1:5" s="2" customFormat="1" ht="24" x14ac:dyDescent="0.55000000000000004">
      <c r="A185" s="32"/>
      <c r="B185" s="32"/>
      <c r="C185" s="36"/>
      <c r="D185" s="36"/>
      <c r="E185" s="36"/>
    </row>
    <row r="186" spans="1:5" s="2" customFormat="1" ht="24" x14ac:dyDescent="0.55000000000000004">
      <c r="A186" s="32"/>
      <c r="B186" s="32"/>
      <c r="C186" s="36"/>
      <c r="D186" s="36"/>
      <c r="E186" s="36"/>
    </row>
    <row r="187" spans="1:5" s="2" customFormat="1" ht="24" x14ac:dyDescent="0.55000000000000004">
      <c r="A187" s="32"/>
      <c r="B187" s="32"/>
      <c r="C187" s="36"/>
      <c r="D187" s="36"/>
      <c r="E187" s="36"/>
    </row>
    <row r="188" spans="1:5" s="2" customFormat="1" ht="24" x14ac:dyDescent="0.55000000000000004">
      <c r="A188" s="32"/>
      <c r="B188" s="32"/>
      <c r="C188" s="36"/>
      <c r="D188" s="36"/>
      <c r="E188" s="36"/>
    </row>
    <row r="189" spans="1:5" s="2" customFormat="1" ht="24" x14ac:dyDescent="0.55000000000000004">
      <c r="A189" s="32"/>
      <c r="B189" s="32"/>
      <c r="C189" s="36"/>
      <c r="D189" s="36"/>
      <c r="E189" s="36"/>
    </row>
    <row r="190" spans="1:5" s="2" customFormat="1" ht="24" x14ac:dyDescent="0.55000000000000004">
      <c r="A190" s="32"/>
      <c r="B190" s="32"/>
      <c r="C190" s="36"/>
      <c r="D190" s="36"/>
      <c r="E190" s="36"/>
    </row>
    <row r="191" spans="1:5" s="2" customFormat="1" ht="24" x14ac:dyDescent="0.55000000000000004">
      <c r="A191" s="32"/>
      <c r="B191" s="32"/>
      <c r="C191" s="36"/>
      <c r="D191" s="36"/>
      <c r="E191" s="36"/>
    </row>
    <row r="192" spans="1:5" s="2" customFormat="1" ht="24" x14ac:dyDescent="0.55000000000000004">
      <c r="A192" s="32"/>
      <c r="B192" s="32"/>
      <c r="C192" s="36"/>
      <c r="D192" s="36"/>
      <c r="E192" s="36"/>
    </row>
    <row r="193" spans="1:5" s="2" customFormat="1" ht="24" x14ac:dyDescent="0.55000000000000004">
      <c r="A193" s="32"/>
      <c r="B193" s="32"/>
      <c r="C193" s="36"/>
      <c r="D193" s="36"/>
      <c r="E193" s="36"/>
    </row>
    <row r="194" spans="1:5" s="2" customFormat="1" ht="24" x14ac:dyDescent="0.55000000000000004">
      <c r="A194" s="32"/>
      <c r="B194" s="32"/>
      <c r="C194" s="36"/>
      <c r="D194" s="36"/>
      <c r="E194" s="36"/>
    </row>
    <row r="195" spans="1:5" s="2" customFormat="1" ht="24" x14ac:dyDescent="0.55000000000000004">
      <c r="A195" s="32"/>
      <c r="B195" s="32"/>
      <c r="C195" s="36"/>
      <c r="D195" s="36"/>
      <c r="E195" s="36"/>
    </row>
    <row r="196" spans="1:5" s="2" customFormat="1" ht="24" x14ac:dyDescent="0.55000000000000004">
      <c r="A196" s="32"/>
      <c r="B196" s="32"/>
      <c r="C196" s="36"/>
      <c r="D196" s="36"/>
      <c r="E196" s="36"/>
    </row>
    <row r="197" spans="1:5" s="2" customFormat="1" ht="24" x14ac:dyDescent="0.55000000000000004">
      <c r="A197" s="32"/>
      <c r="B197" s="32"/>
      <c r="C197" s="36"/>
      <c r="D197" s="36"/>
      <c r="E197" s="36"/>
    </row>
    <row r="198" spans="1:5" s="2" customFormat="1" ht="24" x14ac:dyDescent="0.55000000000000004">
      <c r="A198" s="32"/>
      <c r="B198" s="32"/>
      <c r="C198" s="36"/>
      <c r="D198" s="36"/>
      <c r="E198" s="36"/>
    </row>
    <row r="199" spans="1:5" s="2" customFormat="1" ht="24" x14ac:dyDescent="0.55000000000000004">
      <c r="A199" s="32"/>
      <c r="B199" s="32"/>
      <c r="C199" s="36"/>
      <c r="D199" s="36"/>
      <c r="E199" s="36"/>
    </row>
    <row r="200" spans="1:5" s="2" customFormat="1" ht="24" x14ac:dyDescent="0.55000000000000004">
      <c r="A200" s="32"/>
      <c r="B200" s="32"/>
      <c r="C200" s="36"/>
      <c r="D200" s="36"/>
      <c r="E200" s="36"/>
    </row>
    <row r="201" spans="1:5" s="2" customFormat="1" ht="24" x14ac:dyDescent="0.55000000000000004">
      <c r="A201" s="32"/>
      <c r="B201" s="32"/>
      <c r="C201" s="36"/>
      <c r="D201" s="36"/>
      <c r="E201" s="36"/>
    </row>
    <row r="202" spans="1:5" s="2" customFormat="1" ht="24" x14ac:dyDescent="0.55000000000000004">
      <c r="A202" s="32"/>
      <c r="B202" s="32"/>
      <c r="C202" s="36"/>
      <c r="D202" s="36"/>
      <c r="E202" s="36"/>
    </row>
    <row r="203" spans="1:5" s="2" customFormat="1" ht="24" x14ac:dyDescent="0.55000000000000004">
      <c r="A203" s="32"/>
      <c r="B203" s="32"/>
      <c r="C203" s="36"/>
      <c r="D203" s="36"/>
      <c r="E203" s="36"/>
    </row>
    <row r="204" spans="1:5" s="2" customFormat="1" ht="24" x14ac:dyDescent="0.55000000000000004">
      <c r="A204" s="32"/>
      <c r="B204" s="32"/>
      <c r="C204" s="36"/>
      <c r="D204" s="36"/>
      <c r="E204" s="36"/>
    </row>
    <row r="205" spans="1:5" s="2" customFormat="1" ht="24" x14ac:dyDescent="0.55000000000000004">
      <c r="A205" s="32"/>
      <c r="B205" s="32"/>
      <c r="C205" s="36"/>
      <c r="D205" s="36"/>
      <c r="E205" s="36"/>
    </row>
    <row r="206" spans="1:5" s="2" customFormat="1" ht="24" x14ac:dyDescent="0.55000000000000004">
      <c r="A206" s="32"/>
      <c r="B206" s="32"/>
      <c r="C206" s="36"/>
      <c r="D206" s="36"/>
      <c r="E206" s="36"/>
    </row>
    <row r="207" spans="1:5" s="2" customFormat="1" ht="24" x14ac:dyDescent="0.55000000000000004">
      <c r="A207" s="32"/>
      <c r="B207" s="32"/>
      <c r="C207" s="36"/>
      <c r="D207" s="36"/>
      <c r="E207" s="36"/>
    </row>
    <row r="208" spans="1:5" s="2" customFormat="1" ht="24" x14ac:dyDescent="0.55000000000000004">
      <c r="A208" s="32"/>
      <c r="B208" s="32"/>
      <c r="C208" s="36"/>
      <c r="D208" s="36"/>
      <c r="E208" s="36"/>
    </row>
    <row r="209" spans="1:5" s="2" customFormat="1" ht="24" x14ac:dyDescent="0.55000000000000004">
      <c r="A209" s="32"/>
      <c r="B209" s="32"/>
      <c r="C209" s="36"/>
      <c r="D209" s="36"/>
      <c r="E209" s="36"/>
    </row>
    <row r="210" spans="1:5" s="2" customFormat="1" ht="24" x14ac:dyDescent="0.55000000000000004">
      <c r="A210" s="32"/>
      <c r="B210" s="32"/>
      <c r="C210" s="36"/>
      <c r="D210" s="36"/>
      <c r="E210" s="36"/>
    </row>
    <row r="211" spans="1:5" s="2" customFormat="1" ht="24" x14ac:dyDescent="0.55000000000000004">
      <c r="A211" s="32"/>
      <c r="B211" s="32"/>
      <c r="C211" s="36"/>
      <c r="D211" s="36"/>
      <c r="E211" s="36"/>
    </row>
    <row r="212" spans="1:5" s="2" customFormat="1" ht="24" x14ac:dyDescent="0.55000000000000004">
      <c r="A212" s="32"/>
      <c r="B212" s="32"/>
      <c r="C212" s="36"/>
      <c r="D212" s="36"/>
      <c r="E212" s="36"/>
    </row>
    <row r="213" spans="1:5" s="2" customFormat="1" ht="24" x14ac:dyDescent="0.55000000000000004">
      <c r="A213" s="32"/>
      <c r="B213" s="32"/>
      <c r="C213" s="36"/>
      <c r="D213" s="36"/>
      <c r="E213" s="36"/>
    </row>
    <row r="214" spans="1:5" s="2" customFormat="1" ht="24" x14ac:dyDescent="0.55000000000000004">
      <c r="A214" s="32"/>
      <c r="B214" s="32"/>
      <c r="C214" s="36"/>
      <c r="D214" s="36"/>
      <c r="E214" s="36"/>
    </row>
    <row r="215" spans="1:5" s="2" customFormat="1" ht="24" x14ac:dyDescent="0.55000000000000004">
      <c r="A215" s="32"/>
      <c r="B215" s="32"/>
      <c r="C215" s="36"/>
      <c r="D215" s="36"/>
      <c r="E215" s="36"/>
    </row>
    <row r="216" spans="1:5" s="2" customFormat="1" ht="24" x14ac:dyDescent="0.55000000000000004">
      <c r="A216" s="32"/>
      <c r="B216" s="32"/>
      <c r="C216" s="36"/>
      <c r="D216" s="36"/>
      <c r="E216" s="36"/>
    </row>
    <row r="217" spans="1:5" s="2" customFormat="1" ht="24" x14ac:dyDescent="0.55000000000000004">
      <c r="A217" s="32"/>
      <c r="B217" s="32"/>
      <c r="C217" s="36"/>
      <c r="D217" s="36"/>
      <c r="E217" s="36"/>
    </row>
    <row r="218" spans="1:5" s="2" customFormat="1" ht="24" x14ac:dyDescent="0.55000000000000004">
      <c r="A218" s="32"/>
      <c r="B218" s="32"/>
      <c r="C218" s="36"/>
      <c r="D218" s="36"/>
      <c r="E218" s="36"/>
    </row>
    <row r="219" spans="1:5" s="2" customFormat="1" ht="24" x14ac:dyDescent="0.55000000000000004">
      <c r="A219" s="32"/>
      <c r="B219" s="32"/>
      <c r="C219" s="36"/>
      <c r="D219" s="36"/>
      <c r="E219" s="36"/>
    </row>
    <row r="220" spans="1:5" s="2" customFormat="1" ht="24" x14ac:dyDescent="0.55000000000000004">
      <c r="A220" s="32"/>
      <c r="B220" s="32"/>
      <c r="C220" s="36"/>
      <c r="D220" s="36"/>
      <c r="E220" s="36"/>
    </row>
    <row r="221" spans="1:5" s="2" customFormat="1" ht="24" x14ac:dyDescent="0.55000000000000004">
      <c r="A221" s="32"/>
      <c r="B221" s="32"/>
      <c r="C221" s="36"/>
      <c r="D221" s="36"/>
      <c r="E221" s="36"/>
    </row>
    <row r="222" spans="1:5" s="2" customFormat="1" ht="24" x14ac:dyDescent="0.55000000000000004">
      <c r="A222" s="32"/>
      <c r="B222" s="32"/>
      <c r="C222" s="36"/>
      <c r="D222" s="36"/>
      <c r="E222" s="36"/>
    </row>
    <row r="223" spans="1:5" s="2" customFormat="1" ht="24" x14ac:dyDescent="0.55000000000000004">
      <c r="A223" s="32"/>
      <c r="B223" s="32"/>
      <c r="C223" s="36"/>
      <c r="D223" s="36"/>
      <c r="E223" s="36"/>
    </row>
    <row r="224" spans="1:5" s="2" customFormat="1" ht="24" x14ac:dyDescent="0.55000000000000004">
      <c r="A224" s="32"/>
      <c r="B224" s="32"/>
      <c r="C224" s="36"/>
      <c r="D224" s="36"/>
      <c r="E224" s="36"/>
    </row>
    <row r="225" spans="1:5" s="1" customFormat="1" ht="17.25" x14ac:dyDescent="0.4">
      <c r="A225" s="127"/>
      <c r="B225" s="127"/>
      <c r="C225" s="128"/>
      <c r="D225" s="128"/>
      <c r="E225" s="128"/>
    </row>
  </sheetData>
  <mergeCells count="14">
    <mergeCell ref="A30:E30"/>
    <mergeCell ref="A31:E31"/>
    <mergeCell ref="A1:E1"/>
    <mergeCell ref="A2:E2"/>
    <mergeCell ref="A3:E3"/>
    <mergeCell ref="A4:E4"/>
    <mergeCell ref="A26:E26"/>
    <mergeCell ref="A5:D5"/>
    <mergeCell ref="A13:D13"/>
    <mergeCell ref="A15:D15"/>
    <mergeCell ref="B20:D20"/>
    <mergeCell ref="B23:D23"/>
    <mergeCell ref="A25:E25"/>
    <mergeCell ref="B21:D21"/>
  </mergeCells>
  <pageMargins left="0.31496062992125984" right="0.11811023622047245" top="0.35433070866141736" bottom="0.35433070866141736" header="0.31496062992125984" footer="0.31496062992125984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53"/>
  <sheetViews>
    <sheetView workbookViewId="0">
      <selection activeCell="H171" sqref="H171"/>
    </sheetView>
  </sheetViews>
  <sheetFormatPr defaultRowHeight="17.25" x14ac:dyDescent="0.4"/>
  <cols>
    <col min="1" max="1" width="14.5" style="127" customWidth="1"/>
    <col min="2" max="2" width="17.75" style="127" customWidth="1"/>
    <col min="3" max="3" width="43.125" style="127" customWidth="1"/>
    <col min="4" max="4" width="12.625" style="128" customWidth="1"/>
    <col min="5" max="5" width="12.125" style="128" customWidth="1"/>
    <col min="6" max="6" width="12.5" style="128" customWidth="1"/>
    <col min="7" max="7" width="11.125" style="128" customWidth="1"/>
    <col min="8" max="8" width="11.25" style="128" customWidth="1"/>
  </cols>
  <sheetData>
    <row r="1" spans="1:8" s="2" customFormat="1" ht="24" x14ac:dyDescent="0.55000000000000004">
      <c r="A1" s="244" t="s">
        <v>120</v>
      </c>
      <c r="B1" s="244"/>
      <c r="C1" s="244"/>
      <c r="D1" s="244"/>
      <c r="E1" s="244"/>
      <c r="F1" s="244"/>
      <c r="G1" s="244"/>
      <c r="H1" s="244"/>
    </row>
    <row r="2" spans="1:8" s="2" customFormat="1" ht="24" x14ac:dyDescent="0.55000000000000004">
      <c r="A2" s="244" t="s">
        <v>107</v>
      </c>
      <c r="B2" s="244"/>
      <c r="C2" s="244"/>
      <c r="D2" s="244"/>
      <c r="E2" s="244"/>
      <c r="F2" s="244"/>
      <c r="G2" s="244"/>
      <c r="H2" s="244"/>
    </row>
    <row r="3" spans="1:8" s="2" customFormat="1" ht="24" x14ac:dyDescent="0.55000000000000004">
      <c r="A3" s="244" t="s">
        <v>217</v>
      </c>
      <c r="B3" s="244"/>
      <c r="C3" s="244"/>
      <c r="D3" s="244"/>
      <c r="E3" s="244"/>
      <c r="F3" s="244"/>
      <c r="G3" s="244"/>
      <c r="H3" s="244"/>
    </row>
    <row r="4" spans="1:8" s="2" customFormat="1" ht="24" x14ac:dyDescent="0.55000000000000004">
      <c r="A4" s="245" t="s">
        <v>144</v>
      </c>
      <c r="B4" s="245"/>
      <c r="C4" s="245"/>
      <c r="D4" s="245"/>
      <c r="E4" s="245"/>
      <c r="F4" s="245"/>
      <c r="G4" s="245"/>
      <c r="H4" s="245"/>
    </row>
    <row r="5" spans="1:8" s="2" customFormat="1" ht="24" x14ac:dyDescent="0.55000000000000004">
      <c r="A5" s="184" t="s">
        <v>145</v>
      </c>
      <c r="B5" s="185" t="s">
        <v>96</v>
      </c>
      <c r="C5" s="184" t="s">
        <v>97</v>
      </c>
      <c r="D5" s="186" t="s">
        <v>146</v>
      </c>
      <c r="E5" s="187" t="s">
        <v>148</v>
      </c>
      <c r="F5" s="186" t="s">
        <v>150</v>
      </c>
      <c r="G5" s="187" t="s">
        <v>151</v>
      </c>
      <c r="H5" s="188" t="s">
        <v>152</v>
      </c>
    </row>
    <row r="6" spans="1:8" s="2" customFormat="1" ht="24" x14ac:dyDescent="0.55000000000000004">
      <c r="A6" s="189"/>
      <c r="B6" s="190"/>
      <c r="C6" s="189"/>
      <c r="D6" s="191" t="s">
        <v>147</v>
      </c>
      <c r="E6" s="192" t="s">
        <v>149</v>
      </c>
      <c r="F6" s="191"/>
      <c r="G6" s="192"/>
      <c r="H6" s="193"/>
    </row>
    <row r="7" spans="1:8" s="46" customFormat="1" ht="21.75" x14ac:dyDescent="0.5">
      <c r="A7" s="194" t="s">
        <v>103</v>
      </c>
      <c r="B7" s="195" t="s">
        <v>153</v>
      </c>
      <c r="C7" s="196" t="s">
        <v>374</v>
      </c>
      <c r="D7" s="197">
        <v>925000</v>
      </c>
      <c r="E7" s="198">
        <v>925000</v>
      </c>
      <c r="F7" s="197">
        <v>925000</v>
      </c>
      <c r="G7" s="198">
        <v>0</v>
      </c>
      <c r="H7" s="197">
        <v>0</v>
      </c>
    </row>
    <row r="8" spans="1:8" s="46" customFormat="1" ht="21.75" x14ac:dyDescent="0.5">
      <c r="A8" s="199" t="s">
        <v>375</v>
      </c>
      <c r="B8" s="200" t="s">
        <v>376</v>
      </c>
      <c r="C8" s="120" t="s">
        <v>377</v>
      </c>
      <c r="D8" s="201">
        <v>3541500</v>
      </c>
      <c r="E8" s="202">
        <v>3541500</v>
      </c>
      <c r="F8" s="201">
        <v>3541500</v>
      </c>
      <c r="G8" s="202"/>
      <c r="H8" s="201"/>
    </row>
    <row r="9" spans="1:8" s="46" customFormat="1" ht="21.75" x14ac:dyDescent="0.5">
      <c r="A9" s="199" t="s">
        <v>103</v>
      </c>
      <c r="B9" s="200" t="s">
        <v>153</v>
      </c>
      <c r="C9" s="120" t="s">
        <v>379</v>
      </c>
      <c r="D9" s="201"/>
      <c r="E9" s="202"/>
      <c r="F9" s="201"/>
      <c r="G9" s="202"/>
      <c r="H9" s="201"/>
    </row>
    <row r="10" spans="1:8" s="46" customFormat="1" ht="21.75" x14ac:dyDescent="0.5">
      <c r="A10" s="199" t="s">
        <v>37</v>
      </c>
      <c r="B10" s="200"/>
      <c r="C10" s="203" t="s">
        <v>378</v>
      </c>
      <c r="D10" s="201">
        <v>256000</v>
      </c>
      <c r="E10" s="202">
        <v>256000</v>
      </c>
      <c r="F10" s="201">
        <v>256000</v>
      </c>
      <c r="G10" s="202"/>
      <c r="H10" s="201"/>
    </row>
    <row r="11" spans="1:8" s="46" customFormat="1" ht="21.75" x14ac:dyDescent="0.5">
      <c r="A11" s="199" t="s">
        <v>103</v>
      </c>
      <c r="B11" s="200" t="s">
        <v>153</v>
      </c>
      <c r="C11" s="120" t="s">
        <v>708</v>
      </c>
      <c r="D11" s="201"/>
      <c r="E11" s="202"/>
      <c r="F11" s="201"/>
      <c r="G11" s="202"/>
      <c r="H11" s="201"/>
    </row>
    <row r="12" spans="1:8" s="46" customFormat="1" ht="21.75" x14ac:dyDescent="0.5">
      <c r="A12" s="199"/>
      <c r="B12" s="200"/>
      <c r="C12" s="120" t="s">
        <v>707</v>
      </c>
      <c r="D12" s="201">
        <v>69300</v>
      </c>
      <c r="E12" s="202">
        <v>69300</v>
      </c>
      <c r="F12" s="201">
        <v>69300</v>
      </c>
      <c r="G12" s="202"/>
      <c r="H12" s="201"/>
    </row>
    <row r="13" spans="1:8" s="46" customFormat="1" ht="21.75" x14ac:dyDescent="0.5">
      <c r="A13" s="199" t="s">
        <v>103</v>
      </c>
      <c r="B13" s="200" t="s">
        <v>153</v>
      </c>
      <c r="C13" s="120" t="s">
        <v>708</v>
      </c>
      <c r="D13" s="201"/>
      <c r="E13" s="202"/>
      <c r="F13" s="201"/>
      <c r="G13" s="202"/>
      <c r="H13" s="201"/>
    </row>
    <row r="14" spans="1:8" s="46" customFormat="1" ht="21.75" x14ac:dyDescent="0.5">
      <c r="A14" s="199"/>
      <c r="B14" s="200"/>
      <c r="C14" s="120" t="s">
        <v>709</v>
      </c>
      <c r="D14" s="201">
        <v>41700</v>
      </c>
      <c r="E14" s="202">
        <v>41700</v>
      </c>
      <c r="F14" s="201">
        <v>41700</v>
      </c>
      <c r="G14" s="202"/>
      <c r="H14" s="201"/>
    </row>
    <row r="15" spans="1:8" s="46" customFormat="1" ht="21.75" x14ac:dyDescent="0.5">
      <c r="A15" s="199" t="s">
        <v>103</v>
      </c>
      <c r="B15" s="200" t="s">
        <v>153</v>
      </c>
      <c r="C15" s="120" t="s">
        <v>642</v>
      </c>
      <c r="D15" s="201"/>
      <c r="E15" s="202"/>
      <c r="F15" s="201"/>
      <c r="G15" s="202"/>
      <c r="H15" s="201"/>
    </row>
    <row r="16" spans="1:8" s="46" customFormat="1" ht="21.75" x14ac:dyDescent="0.5">
      <c r="A16" s="199"/>
      <c r="B16" s="200"/>
      <c r="C16" s="120" t="s">
        <v>383</v>
      </c>
      <c r="D16" s="201"/>
      <c r="E16" s="202"/>
      <c r="F16" s="201"/>
      <c r="G16" s="202"/>
      <c r="H16" s="201"/>
    </row>
    <row r="17" spans="1:8" s="46" customFormat="1" ht="21.75" x14ac:dyDescent="0.5">
      <c r="A17" s="199"/>
      <c r="B17" s="200"/>
      <c r="C17" s="203" t="s">
        <v>380</v>
      </c>
      <c r="D17" s="201">
        <v>97300</v>
      </c>
      <c r="E17" s="202">
        <v>97300</v>
      </c>
      <c r="F17" s="201">
        <v>97300</v>
      </c>
      <c r="G17" s="202"/>
      <c r="H17" s="201"/>
    </row>
    <row r="18" spans="1:8" s="46" customFormat="1" ht="21.75" x14ac:dyDescent="0.5">
      <c r="A18" s="199" t="s">
        <v>103</v>
      </c>
      <c r="B18" s="200" t="s">
        <v>153</v>
      </c>
      <c r="C18" s="120" t="s">
        <v>643</v>
      </c>
      <c r="D18" s="201"/>
      <c r="E18" s="202"/>
      <c r="F18" s="201"/>
      <c r="G18" s="202"/>
      <c r="H18" s="201"/>
    </row>
    <row r="19" spans="1:8" s="46" customFormat="1" ht="21.75" x14ac:dyDescent="0.5">
      <c r="A19" s="199"/>
      <c r="B19" s="200"/>
      <c r="C19" s="203" t="s">
        <v>381</v>
      </c>
      <c r="D19" s="201"/>
      <c r="E19" s="202"/>
      <c r="F19" s="201"/>
      <c r="G19" s="202"/>
      <c r="H19" s="201"/>
    </row>
    <row r="20" spans="1:8" s="46" customFormat="1" ht="21.75" x14ac:dyDescent="0.5">
      <c r="A20" s="204"/>
      <c r="B20" s="205"/>
      <c r="C20" s="206" t="s">
        <v>382</v>
      </c>
      <c r="D20" s="207">
        <v>19500</v>
      </c>
      <c r="E20" s="208">
        <v>19500</v>
      </c>
      <c r="F20" s="207">
        <v>19500</v>
      </c>
      <c r="G20" s="208"/>
      <c r="H20" s="207"/>
    </row>
    <row r="21" spans="1:8" s="52" customFormat="1" ht="21.75" x14ac:dyDescent="0.5">
      <c r="A21" s="311" t="s">
        <v>101</v>
      </c>
      <c r="B21" s="311"/>
      <c r="C21" s="311"/>
      <c r="D21" s="209">
        <f>SUM(D7:D20)</f>
        <v>4950300</v>
      </c>
      <c r="E21" s="209">
        <f>SUM(E7:E20)</f>
        <v>4950300</v>
      </c>
      <c r="F21" s="209">
        <f>SUM(F7:F20)</f>
        <v>4950300</v>
      </c>
      <c r="G21" s="209">
        <v>0</v>
      </c>
      <c r="H21" s="209">
        <v>0</v>
      </c>
    </row>
    <row r="22" spans="1:8" s="46" customFormat="1" ht="21.75" x14ac:dyDescent="0.5">
      <c r="A22" s="312"/>
      <c r="B22" s="312"/>
      <c r="C22" s="312"/>
      <c r="D22" s="312"/>
      <c r="E22" s="312"/>
      <c r="F22" s="312"/>
      <c r="G22" s="312"/>
      <c r="H22" s="312"/>
    </row>
    <row r="23" spans="1:8" s="46" customFormat="1" ht="24" x14ac:dyDescent="0.55000000000000004">
      <c r="A23" s="243" t="s">
        <v>208</v>
      </c>
      <c r="B23" s="243"/>
      <c r="C23" s="243"/>
      <c r="D23" s="243"/>
      <c r="E23" s="243"/>
      <c r="F23" s="243"/>
      <c r="G23" s="243"/>
      <c r="H23" s="243"/>
    </row>
    <row r="24" spans="1:8" s="46" customFormat="1" ht="24" x14ac:dyDescent="0.55000000000000004">
      <c r="A24" s="243" t="s">
        <v>209</v>
      </c>
      <c r="B24" s="243"/>
      <c r="C24" s="243"/>
      <c r="D24" s="243"/>
      <c r="E24" s="243"/>
      <c r="F24" s="243"/>
      <c r="G24" s="243"/>
      <c r="H24" s="243"/>
    </row>
    <row r="25" spans="1:8" s="46" customFormat="1" ht="24" x14ac:dyDescent="0.55000000000000004">
      <c r="A25" s="244" t="s">
        <v>120</v>
      </c>
      <c r="B25" s="244"/>
      <c r="C25" s="244"/>
      <c r="D25" s="244"/>
      <c r="E25" s="244"/>
      <c r="F25" s="244"/>
      <c r="G25" s="244"/>
      <c r="H25" s="244"/>
    </row>
    <row r="26" spans="1:8" s="46" customFormat="1" ht="24" x14ac:dyDescent="0.55000000000000004">
      <c r="A26" s="244" t="s">
        <v>107</v>
      </c>
      <c r="B26" s="244"/>
      <c r="C26" s="244"/>
      <c r="D26" s="244"/>
      <c r="E26" s="244"/>
      <c r="F26" s="244"/>
      <c r="G26" s="244"/>
      <c r="H26" s="244"/>
    </row>
    <row r="27" spans="1:8" s="46" customFormat="1" ht="24" x14ac:dyDescent="0.55000000000000004">
      <c r="A27" s="244" t="s">
        <v>217</v>
      </c>
      <c r="B27" s="244"/>
      <c r="C27" s="244"/>
      <c r="D27" s="244"/>
      <c r="E27" s="244"/>
      <c r="F27" s="244"/>
      <c r="G27" s="244"/>
      <c r="H27" s="244"/>
    </row>
    <row r="28" spans="1:8" s="46" customFormat="1" ht="24" x14ac:dyDescent="0.55000000000000004">
      <c r="A28" s="245" t="s">
        <v>144</v>
      </c>
      <c r="B28" s="245"/>
      <c r="C28" s="245"/>
      <c r="D28" s="245"/>
      <c r="E28" s="245"/>
      <c r="F28" s="245"/>
      <c r="G28" s="245"/>
      <c r="H28" s="245"/>
    </row>
    <row r="29" spans="1:8" s="2" customFormat="1" ht="24" x14ac:dyDescent="0.55000000000000004">
      <c r="A29" s="184" t="s">
        <v>145</v>
      </c>
      <c r="B29" s="185" t="s">
        <v>96</v>
      </c>
      <c r="C29" s="184" t="s">
        <v>97</v>
      </c>
      <c r="D29" s="186" t="s">
        <v>146</v>
      </c>
      <c r="E29" s="187" t="s">
        <v>148</v>
      </c>
      <c r="F29" s="186" t="s">
        <v>150</v>
      </c>
      <c r="G29" s="187" t="s">
        <v>151</v>
      </c>
      <c r="H29" s="188" t="s">
        <v>152</v>
      </c>
    </row>
    <row r="30" spans="1:8" s="2" customFormat="1" ht="24" x14ac:dyDescent="0.55000000000000004">
      <c r="A30" s="189"/>
      <c r="B30" s="190"/>
      <c r="C30" s="189"/>
      <c r="D30" s="191" t="s">
        <v>147</v>
      </c>
      <c r="E30" s="192" t="s">
        <v>149</v>
      </c>
      <c r="F30" s="191"/>
      <c r="G30" s="192"/>
      <c r="H30" s="193"/>
    </row>
    <row r="31" spans="1:8" s="3" customFormat="1" ht="24" x14ac:dyDescent="0.55000000000000004">
      <c r="A31" s="303" t="s">
        <v>102</v>
      </c>
      <c r="B31" s="304"/>
      <c r="C31" s="305"/>
      <c r="D31" s="209">
        <f>D21</f>
        <v>4950300</v>
      </c>
      <c r="E31" s="210">
        <f>E21</f>
        <v>4950300</v>
      </c>
      <c r="F31" s="209">
        <f>F21</f>
        <v>4950300</v>
      </c>
      <c r="G31" s="210">
        <f>G21</f>
        <v>0</v>
      </c>
      <c r="H31" s="209">
        <f>H21</f>
        <v>0</v>
      </c>
    </row>
    <row r="32" spans="1:8" s="2" customFormat="1" ht="24" x14ac:dyDescent="0.55000000000000004">
      <c r="A32" s="199" t="s">
        <v>103</v>
      </c>
      <c r="B32" s="200" t="s">
        <v>153</v>
      </c>
      <c r="C32" s="120" t="s">
        <v>643</v>
      </c>
      <c r="D32" s="201"/>
      <c r="E32" s="202"/>
      <c r="F32" s="201"/>
      <c r="G32" s="202"/>
      <c r="H32" s="201"/>
    </row>
    <row r="33" spans="1:8" s="2" customFormat="1" ht="24" x14ac:dyDescent="0.55000000000000004">
      <c r="A33" s="199"/>
      <c r="B33" s="200"/>
      <c r="C33" s="203" t="s">
        <v>384</v>
      </c>
      <c r="D33" s="201">
        <v>119700</v>
      </c>
      <c r="E33" s="202">
        <v>119700</v>
      </c>
      <c r="F33" s="201">
        <v>119700</v>
      </c>
      <c r="G33" s="202"/>
      <c r="H33" s="201"/>
    </row>
    <row r="34" spans="1:8" s="2" customFormat="1" ht="24" x14ac:dyDescent="0.55000000000000004">
      <c r="A34" s="199" t="s">
        <v>103</v>
      </c>
      <c r="B34" s="200" t="s">
        <v>153</v>
      </c>
      <c r="C34" s="120" t="s">
        <v>644</v>
      </c>
      <c r="D34" s="201"/>
      <c r="E34" s="202"/>
      <c r="F34" s="201"/>
      <c r="G34" s="202"/>
      <c r="H34" s="201"/>
    </row>
    <row r="35" spans="1:8" s="2" customFormat="1" ht="24" x14ac:dyDescent="0.55000000000000004">
      <c r="A35" s="199"/>
      <c r="B35" s="200"/>
      <c r="C35" s="203" t="s">
        <v>385</v>
      </c>
      <c r="D35" s="201">
        <v>13400</v>
      </c>
      <c r="E35" s="202">
        <v>13400</v>
      </c>
      <c r="F35" s="201">
        <v>13400</v>
      </c>
      <c r="G35" s="202"/>
      <c r="H35" s="201"/>
    </row>
    <row r="36" spans="1:8" s="2" customFormat="1" ht="24" x14ac:dyDescent="0.55000000000000004">
      <c r="A36" s="199" t="s">
        <v>103</v>
      </c>
      <c r="B36" s="200" t="s">
        <v>153</v>
      </c>
      <c r="C36" s="120" t="s">
        <v>645</v>
      </c>
      <c r="D36" s="201"/>
      <c r="E36" s="202"/>
      <c r="F36" s="201"/>
      <c r="G36" s="202"/>
      <c r="H36" s="201"/>
    </row>
    <row r="37" spans="1:8" s="2" customFormat="1" ht="24" x14ac:dyDescent="0.55000000000000004">
      <c r="A37" s="199"/>
      <c r="B37" s="200"/>
      <c r="C37" s="203" t="s">
        <v>386</v>
      </c>
      <c r="D37" s="201"/>
      <c r="E37" s="202"/>
      <c r="F37" s="201"/>
      <c r="G37" s="202"/>
      <c r="H37" s="201"/>
    </row>
    <row r="38" spans="1:8" s="2" customFormat="1" ht="24" x14ac:dyDescent="0.55000000000000004">
      <c r="A38" s="199"/>
      <c r="B38" s="200"/>
      <c r="C38" s="203" t="s">
        <v>387</v>
      </c>
      <c r="D38" s="201">
        <v>243000</v>
      </c>
      <c r="E38" s="202">
        <v>242000</v>
      </c>
      <c r="F38" s="201">
        <v>242000</v>
      </c>
      <c r="G38" s="202"/>
      <c r="H38" s="201"/>
    </row>
    <row r="39" spans="1:8" s="2" customFormat="1" ht="24" x14ac:dyDescent="0.55000000000000004">
      <c r="A39" s="199" t="s">
        <v>103</v>
      </c>
      <c r="B39" s="200" t="s">
        <v>153</v>
      </c>
      <c r="C39" s="120" t="s">
        <v>644</v>
      </c>
      <c r="D39" s="201"/>
      <c r="E39" s="202"/>
      <c r="F39" s="201"/>
      <c r="G39" s="202"/>
      <c r="H39" s="201"/>
    </row>
    <row r="40" spans="1:8" s="2" customFormat="1" ht="24" x14ac:dyDescent="0.55000000000000004">
      <c r="A40" s="199"/>
      <c r="B40" s="200"/>
      <c r="C40" s="203" t="s">
        <v>388</v>
      </c>
      <c r="D40" s="201">
        <v>496000</v>
      </c>
      <c r="E40" s="202">
        <v>493100</v>
      </c>
      <c r="F40" s="201">
        <v>493100</v>
      </c>
      <c r="G40" s="202"/>
      <c r="H40" s="201"/>
    </row>
    <row r="41" spans="1:8" s="2" customFormat="1" ht="24" x14ac:dyDescent="0.55000000000000004">
      <c r="A41" s="199" t="s">
        <v>103</v>
      </c>
      <c r="B41" s="200" t="s">
        <v>153</v>
      </c>
      <c r="C41" s="120" t="s">
        <v>646</v>
      </c>
      <c r="D41" s="201"/>
      <c r="E41" s="202"/>
      <c r="F41" s="201"/>
      <c r="G41" s="202"/>
      <c r="H41" s="201"/>
    </row>
    <row r="42" spans="1:8" s="2" customFormat="1" ht="24" x14ac:dyDescent="0.55000000000000004">
      <c r="A42" s="204"/>
      <c r="B42" s="205"/>
      <c r="C42" s="206" t="s">
        <v>389</v>
      </c>
      <c r="D42" s="207">
        <v>42500</v>
      </c>
      <c r="E42" s="208">
        <v>42500</v>
      </c>
      <c r="F42" s="207">
        <v>42500</v>
      </c>
      <c r="G42" s="208"/>
      <c r="H42" s="207"/>
    </row>
    <row r="43" spans="1:8" s="2" customFormat="1" ht="24" x14ac:dyDescent="0.55000000000000004">
      <c r="A43" s="311" t="s">
        <v>101</v>
      </c>
      <c r="B43" s="311"/>
      <c r="C43" s="311"/>
      <c r="D43" s="209">
        <f>SUM(D31:D42)</f>
        <v>5864900</v>
      </c>
      <c r="E43" s="209">
        <f>SUM(E31:E42)</f>
        <v>5861000</v>
      </c>
      <c r="F43" s="209">
        <f>SUM(F31:F42)</f>
        <v>5861000</v>
      </c>
      <c r="G43" s="209">
        <f>SUM(G42:G42)</f>
        <v>0</v>
      </c>
      <c r="H43" s="209">
        <v>0</v>
      </c>
    </row>
    <row r="44" spans="1:8" s="2" customFormat="1" ht="24" x14ac:dyDescent="0.55000000000000004">
      <c r="A44" s="312"/>
      <c r="B44" s="312"/>
      <c r="C44" s="312"/>
      <c r="D44" s="312"/>
      <c r="E44" s="312"/>
      <c r="F44" s="312"/>
      <c r="G44" s="312"/>
      <c r="H44" s="312"/>
    </row>
    <row r="45" spans="1:8" s="2" customFormat="1" ht="24" x14ac:dyDescent="0.55000000000000004">
      <c r="A45" s="243" t="s">
        <v>208</v>
      </c>
      <c r="B45" s="243"/>
      <c r="C45" s="243"/>
      <c r="D45" s="243"/>
      <c r="E45" s="243"/>
      <c r="F45" s="243"/>
      <c r="G45" s="243"/>
      <c r="H45" s="243"/>
    </row>
    <row r="46" spans="1:8" s="2" customFormat="1" ht="24" x14ac:dyDescent="0.55000000000000004">
      <c r="A46" s="243" t="s">
        <v>209</v>
      </c>
      <c r="B46" s="243"/>
      <c r="C46" s="243"/>
      <c r="D46" s="243"/>
      <c r="E46" s="243"/>
      <c r="F46" s="243"/>
      <c r="G46" s="243"/>
      <c r="H46" s="243"/>
    </row>
    <row r="47" spans="1:8" s="2" customFormat="1" ht="24" x14ac:dyDescent="0.55000000000000004">
      <c r="A47" s="244" t="s">
        <v>120</v>
      </c>
      <c r="B47" s="244"/>
      <c r="C47" s="244"/>
      <c r="D47" s="244"/>
      <c r="E47" s="244"/>
      <c r="F47" s="244"/>
      <c r="G47" s="244"/>
      <c r="H47" s="244"/>
    </row>
    <row r="48" spans="1:8" s="2" customFormat="1" ht="24" x14ac:dyDescent="0.55000000000000004">
      <c r="A48" s="244" t="s">
        <v>107</v>
      </c>
      <c r="B48" s="244"/>
      <c r="C48" s="244"/>
      <c r="D48" s="244"/>
      <c r="E48" s="244"/>
      <c r="F48" s="244"/>
      <c r="G48" s="244"/>
      <c r="H48" s="244"/>
    </row>
    <row r="49" spans="1:8" s="2" customFormat="1" ht="24" x14ac:dyDescent="0.55000000000000004">
      <c r="A49" s="244" t="s">
        <v>217</v>
      </c>
      <c r="B49" s="244"/>
      <c r="C49" s="244"/>
      <c r="D49" s="244"/>
      <c r="E49" s="244"/>
      <c r="F49" s="244"/>
      <c r="G49" s="244"/>
      <c r="H49" s="244"/>
    </row>
    <row r="50" spans="1:8" s="2" customFormat="1" ht="24" x14ac:dyDescent="0.55000000000000004">
      <c r="A50" s="245" t="s">
        <v>144</v>
      </c>
      <c r="B50" s="245"/>
      <c r="C50" s="245"/>
      <c r="D50" s="245"/>
      <c r="E50" s="245"/>
      <c r="F50" s="245"/>
      <c r="G50" s="245"/>
      <c r="H50" s="245"/>
    </row>
    <row r="51" spans="1:8" s="2" customFormat="1" ht="24" x14ac:dyDescent="0.55000000000000004">
      <c r="A51" s="184" t="s">
        <v>145</v>
      </c>
      <c r="B51" s="185" t="s">
        <v>96</v>
      </c>
      <c r="C51" s="184" t="s">
        <v>97</v>
      </c>
      <c r="D51" s="186" t="s">
        <v>146</v>
      </c>
      <c r="E51" s="187" t="s">
        <v>148</v>
      </c>
      <c r="F51" s="186" t="s">
        <v>150</v>
      </c>
      <c r="G51" s="187" t="s">
        <v>151</v>
      </c>
      <c r="H51" s="188" t="s">
        <v>152</v>
      </c>
    </row>
    <row r="52" spans="1:8" s="2" customFormat="1" ht="24" x14ac:dyDescent="0.55000000000000004">
      <c r="A52" s="189"/>
      <c r="B52" s="190"/>
      <c r="C52" s="189"/>
      <c r="D52" s="191" t="s">
        <v>147</v>
      </c>
      <c r="E52" s="192" t="s">
        <v>149</v>
      </c>
      <c r="F52" s="191"/>
      <c r="G52" s="192"/>
      <c r="H52" s="193"/>
    </row>
    <row r="53" spans="1:8" s="3" customFormat="1" ht="24" x14ac:dyDescent="0.55000000000000004">
      <c r="A53" s="303" t="s">
        <v>102</v>
      </c>
      <c r="B53" s="304"/>
      <c r="C53" s="305"/>
      <c r="D53" s="209">
        <f>D43</f>
        <v>5864900</v>
      </c>
      <c r="E53" s="210">
        <f>E43</f>
        <v>5861000</v>
      </c>
      <c r="F53" s="209">
        <f>F43</f>
        <v>5861000</v>
      </c>
      <c r="G53" s="210">
        <v>0</v>
      </c>
      <c r="H53" s="209">
        <v>0</v>
      </c>
    </row>
    <row r="54" spans="1:8" s="2" customFormat="1" ht="24" x14ac:dyDescent="0.55000000000000004">
      <c r="A54" s="199" t="s">
        <v>103</v>
      </c>
      <c r="B54" s="200" t="s">
        <v>153</v>
      </c>
      <c r="C54" s="120" t="s">
        <v>644</v>
      </c>
      <c r="D54" s="201"/>
      <c r="E54" s="202"/>
      <c r="F54" s="201"/>
      <c r="G54" s="202"/>
      <c r="H54" s="201"/>
    </row>
    <row r="55" spans="1:8" s="2" customFormat="1" ht="24" x14ac:dyDescent="0.55000000000000004">
      <c r="A55" s="199"/>
      <c r="B55" s="200"/>
      <c r="C55" s="120" t="s">
        <v>390</v>
      </c>
      <c r="D55" s="201">
        <v>102500</v>
      </c>
      <c r="E55" s="202">
        <v>102500</v>
      </c>
      <c r="F55" s="201">
        <v>102500</v>
      </c>
      <c r="G55" s="202"/>
      <c r="H55" s="201"/>
    </row>
    <row r="56" spans="1:8" s="2" customFormat="1" ht="24" x14ac:dyDescent="0.55000000000000004">
      <c r="A56" s="199" t="s">
        <v>103</v>
      </c>
      <c r="B56" s="200" t="s">
        <v>153</v>
      </c>
      <c r="C56" s="120" t="s">
        <v>391</v>
      </c>
      <c r="D56" s="201">
        <v>1592000</v>
      </c>
      <c r="E56" s="202">
        <v>1592000</v>
      </c>
      <c r="F56" s="201">
        <v>1592000</v>
      </c>
      <c r="G56" s="202"/>
      <c r="H56" s="201"/>
    </row>
    <row r="57" spans="1:8" s="2" customFormat="1" ht="24" x14ac:dyDescent="0.55000000000000004">
      <c r="A57" s="199" t="s">
        <v>103</v>
      </c>
      <c r="B57" s="200" t="s">
        <v>153</v>
      </c>
      <c r="C57" s="120" t="s">
        <v>392</v>
      </c>
      <c r="D57" s="201">
        <v>155000</v>
      </c>
      <c r="E57" s="202">
        <v>155000</v>
      </c>
      <c r="F57" s="201">
        <v>155000</v>
      </c>
      <c r="G57" s="202"/>
      <c r="H57" s="201"/>
    </row>
    <row r="58" spans="1:8" s="2" customFormat="1" ht="24" x14ac:dyDescent="0.55000000000000004">
      <c r="A58" s="199" t="s">
        <v>103</v>
      </c>
      <c r="B58" s="200" t="s">
        <v>153</v>
      </c>
      <c r="C58" s="120" t="s">
        <v>393</v>
      </c>
      <c r="D58" s="201"/>
      <c r="E58" s="202"/>
      <c r="F58" s="201"/>
      <c r="G58" s="202"/>
      <c r="H58" s="201"/>
    </row>
    <row r="59" spans="1:8" s="2" customFormat="1" ht="24" x14ac:dyDescent="0.55000000000000004">
      <c r="A59" s="199"/>
      <c r="B59" s="200"/>
      <c r="C59" s="203" t="s">
        <v>396</v>
      </c>
      <c r="D59" s="201"/>
      <c r="E59" s="202"/>
      <c r="F59" s="201"/>
      <c r="G59" s="202"/>
      <c r="H59" s="201"/>
    </row>
    <row r="60" spans="1:8" s="2" customFormat="1" ht="24" x14ac:dyDescent="0.55000000000000004">
      <c r="A60" s="199"/>
      <c r="B60" s="200"/>
      <c r="C60" s="120" t="s">
        <v>394</v>
      </c>
      <c r="D60" s="201"/>
      <c r="E60" s="202"/>
      <c r="F60" s="201"/>
      <c r="G60" s="202"/>
      <c r="H60" s="201"/>
    </row>
    <row r="61" spans="1:8" s="2" customFormat="1" ht="24" x14ac:dyDescent="0.55000000000000004">
      <c r="A61" s="199"/>
      <c r="B61" s="200"/>
      <c r="C61" s="120" t="s">
        <v>395</v>
      </c>
      <c r="D61" s="201">
        <v>856800</v>
      </c>
      <c r="E61" s="202">
        <v>856000</v>
      </c>
      <c r="F61" s="201">
        <v>856000</v>
      </c>
      <c r="G61" s="202"/>
      <c r="H61" s="201"/>
    </row>
    <row r="62" spans="1:8" s="2" customFormat="1" ht="24" x14ac:dyDescent="0.55000000000000004">
      <c r="A62" s="199" t="s">
        <v>103</v>
      </c>
      <c r="B62" s="200" t="s">
        <v>153</v>
      </c>
      <c r="C62" s="120" t="s">
        <v>399</v>
      </c>
      <c r="D62" s="201"/>
      <c r="E62" s="202"/>
      <c r="F62" s="201"/>
      <c r="G62" s="202"/>
      <c r="H62" s="201"/>
    </row>
    <row r="63" spans="1:8" s="2" customFormat="1" ht="24" x14ac:dyDescent="0.55000000000000004">
      <c r="A63" s="199"/>
      <c r="B63" s="200"/>
      <c r="C63" s="203" t="s">
        <v>397</v>
      </c>
      <c r="D63" s="201"/>
      <c r="E63" s="202"/>
      <c r="F63" s="201"/>
      <c r="G63" s="202"/>
      <c r="H63" s="201"/>
    </row>
    <row r="64" spans="1:8" s="2" customFormat="1" ht="24" x14ac:dyDescent="0.55000000000000004">
      <c r="A64" s="204"/>
      <c r="B64" s="205"/>
      <c r="C64" s="206" t="s">
        <v>398</v>
      </c>
      <c r="D64" s="207">
        <v>580000</v>
      </c>
      <c r="E64" s="208">
        <v>580000</v>
      </c>
      <c r="F64" s="207">
        <v>580000</v>
      </c>
      <c r="G64" s="208"/>
      <c r="H64" s="207"/>
    </row>
    <row r="65" spans="1:8" s="2" customFormat="1" ht="24" x14ac:dyDescent="0.55000000000000004">
      <c r="A65" s="311" t="s">
        <v>101</v>
      </c>
      <c r="B65" s="311"/>
      <c r="C65" s="311"/>
      <c r="D65" s="209">
        <f>SUM(D53:D64)</f>
        <v>9151200</v>
      </c>
      <c r="E65" s="209">
        <f>SUM(E53:E64)</f>
        <v>9146500</v>
      </c>
      <c r="F65" s="209">
        <f>SUM(F53:F64)</f>
        <v>9146500</v>
      </c>
      <c r="G65" s="209">
        <f>SUM(G64:G64)</f>
        <v>0</v>
      </c>
      <c r="H65" s="209">
        <v>0</v>
      </c>
    </row>
    <row r="66" spans="1:8" s="2" customFormat="1" ht="24" x14ac:dyDescent="0.55000000000000004">
      <c r="A66" s="312"/>
      <c r="B66" s="312"/>
      <c r="C66" s="312"/>
      <c r="D66" s="312"/>
      <c r="E66" s="312"/>
      <c r="F66" s="312"/>
      <c r="G66" s="312"/>
      <c r="H66" s="312"/>
    </row>
    <row r="67" spans="1:8" s="2" customFormat="1" ht="24" x14ac:dyDescent="0.55000000000000004">
      <c r="A67" s="243" t="s">
        <v>208</v>
      </c>
      <c r="B67" s="243"/>
      <c r="C67" s="243"/>
      <c r="D67" s="243"/>
      <c r="E67" s="243"/>
      <c r="F67" s="243"/>
      <c r="G67" s="243"/>
      <c r="H67" s="243"/>
    </row>
    <row r="68" spans="1:8" s="2" customFormat="1" ht="24" x14ac:dyDescent="0.55000000000000004">
      <c r="A68" s="243" t="s">
        <v>209</v>
      </c>
      <c r="B68" s="243"/>
      <c r="C68" s="243"/>
      <c r="D68" s="243"/>
      <c r="E68" s="243"/>
      <c r="F68" s="243"/>
      <c r="G68" s="243"/>
      <c r="H68" s="243"/>
    </row>
    <row r="69" spans="1:8" s="2" customFormat="1" ht="24" x14ac:dyDescent="0.55000000000000004">
      <c r="A69" s="244" t="s">
        <v>120</v>
      </c>
      <c r="B69" s="244"/>
      <c r="C69" s="244"/>
      <c r="D69" s="244"/>
      <c r="E69" s="244"/>
      <c r="F69" s="244"/>
      <c r="G69" s="244"/>
      <c r="H69" s="244"/>
    </row>
    <row r="70" spans="1:8" s="2" customFormat="1" ht="24" x14ac:dyDescent="0.55000000000000004">
      <c r="A70" s="244" t="s">
        <v>107</v>
      </c>
      <c r="B70" s="244"/>
      <c r="C70" s="244"/>
      <c r="D70" s="244"/>
      <c r="E70" s="244"/>
      <c r="F70" s="244"/>
      <c r="G70" s="244"/>
      <c r="H70" s="244"/>
    </row>
    <row r="71" spans="1:8" s="2" customFormat="1" ht="24" x14ac:dyDescent="0.55000000000000004">
      <c r="A71" s="244" t="s">
        <v>217</v>
      </c>
      <c r="B71" s="244"/>
      <c r="C71" s="244"/>
      <c r="D71" s="244"/>
      <c r="E71" s="244"/>
      <c r="F71" s="244"/>
      <c r="G71" s="244"/>
      <c r="H71" s="244"/>
    </row>
    <row r="72" spans="1:8" s="2" customFormat="1" ht="24" x14ac:dyDescent="0.55000000000000004">
      <c r="A72" s="245" t="s">
        <v>144</v>
      </c>
      <c r="B72" s="245"/>
      <c r="C72" s="245"/>
      <c r="D72" s="245"/>
      <c r="E72" s="245"/>
      <c r="F72" s="245"/>
      <c r="G72" s="245"/>
      <c r="H72" s="245"/>
    </row>
    <row r="73" spans="1:8" s="2" customFormat="1" ht="24" x14ac:dyDescent="0.55000000000000004">
      <c r="A73" s="184" t="s">
        <v>145</v>
      </c>
      <c r="B73" s="185" t="s">
        <v>96</v>
      </c>
      <c r="C73" s="184" t="s">
        <v>97</v>
      </c>
      <c r="D73" s="186" t="s">
        <v>146</v>
      </c>
      <c r="E73" s="187" t="s">
        <v>148</v>
      </c>
      <c r="F73" s="186" t="s">
        <v>150</v>
      </c>
      <c r="G73" s="187" t="s">
        <v>151</v>
      </c>
      <c r="H73" s="188" t="s">
        <v>152</v>
      </c>
    </row>
    <row r="74" spans="1:8" s="2" customFormat="1" ht="24" x14ac:dyDescent="0.55000000000000004">
      <c r="A74" s="189"/>
      <c r="B74" s="190"/>
      <c r="C74" s="189"/>
      <c r="D74" s="191" t="s">
        <v>147</v>
      </c>
      <c r="E74" s="192" t="s">
        <v>149</v>
      </c>
      <c r="F74" s="191"/>
      <c r="G74" s="192"/>
      <c r="H74" s="193"/>
    </row>
    <row r="75" spans="1:8" s="3" customFormat="1" ht="24" x14ac:dyDescent="0.55000000000000004">
      <c r="A75" s="303" t="s">
        <v>102</v>
      </c>
      <c r="B75" s="304"/>
      <c r="C75" s="305"/>
      <c r="D75" s="209">
        <f>D65</f>
        <v>9151200</v>
      </c>
      <c r="E75" s="210">
        <f>E65</f>
        <v>9146500</v>
      </c>
      <c r="F75" s="209">
        <f>F65</f>
        <v>9146500</v>
      </c>
      <c r="G75" s="210">
        <v>0</v>
      </c>
      <c r="H75" s="209">
        <v>0</v>
      </c>
    </row>
    <row r="76" spans="1:8" s="2" customFormat="1" ht="24" x14ac:dyDescent="0.55000000000000004">
      <c r="A76" s="199" t="s">
        <v>103</v>
      </c>
      <c r="B76" s="200" t="s">
        <v>153</v>
      </c>
      <c r="C76" s="120" t="s">
        <v>404</v>
      </c>
      <c r="D76" s="201"/>
      <c r="E76" s="202"/>
      <c r="F76" s="201"/>
      <c r="G76" s="202"/>
      <c r="H76" s="201"/>
    </row>
    <row r="77" spans="1:8" s="2" customFormat="1" ht="24" x14ac:dyDescent="0.55000000000000004">
      <c r="A77" s="199"/>
      <c r="B77" s="200"/>
      <c r="C77" s="203" t="s">
        <v>400</v>
      </c>
      <c r="D77" s="201" t="s">
        <v>37</v>
      </c>
      <c r="E77" s="202"/>
      <c r="F77" s="201"/>
      <c r="G77" s="202"/>
      <c r="H77" s="201"/>
    </row>
    <row r="78" spans="1:8" s="2" customFormat="1" ht="24" x14ac:dyDescent="0.55000000000000004">
      <c r="A78" s="199"/>
      <c r="B78" s="200"/>
      <c r="C78" s="203" t="s">
        <v>401</v>
      </c>
      <c r="D78" s="201"/>
      <c r="E78" s="202"/>
      <c r="F78" s="201"/>
      <c r="G78" s="202"/>
      <c r="H78" s="201"/>
    </row>
    <row r="79" spans="1:8" s="2" customFormat="1" ht="24" x14ac:dyDescent="0.55000000000000004">
      <c r="A79" s="199"/>
      <c r="B79" s="200"/>
      <c r="C79" s="203" t="s">
        <v>403</v>
      </c>
      <c r="D79" s="201"/>
      <c r="E79" s="202"/>
      <c r="F79" s="201"/>
      <c r="G79" s="202"/>
      <c r="H79" s="201"/>
    </row>
    <row r="80" spans="1:8" s="2" customFormat="1" ht="24" x14ac:dyDescent="0.55000000000000004">
      <c r="A80" s="199"/>
      <c r="B80" s="200"/>
      <c r="C80" s="203" t="s">
        <v>402</v>
      </c>
      <c r="D80" s="201">
        <v>1077000</v>
      </c>
      <c r="E80" s="202">
        <v>1077000</v>
      </c>
      <c r="F80" s="201">
        <v>1077000</v>
      </c>
      <c r="G80" s="202"/>
      <c r="H80" s="201"/>
    </row>
    <row r="81" spans="1:8" s="2" customFormat="1" ht="24" x14ac:dyDescent="0.55000000000000004">
      <c r="A81" s="199" t="s">
        <v>103</v>
      </c>
      <c r="B81" s="200" t="s">
        <v>153</v>
      </c>
      <c r="C81" s="120" t="s">
        <v>407</v>
      </c>
      <c r="D81" s="201"/>
      <c r="E81" s="202"/>
      <c r="F81" s="201"/>
      <c r="G81" s="202"/>
      <c r="H81" s="201"/>
    </row>
    <row r="82" spans="1:8" s="2" customFormat="1" ht="24" x14ac:dyDescent="0.55000000000000004">
      <c r="A82" s="199"/>
      <c r="B82" s="200"/>
      <c r="C82" s="203" t="s">
        <v>405</v>
      </c>
      <c r="D82" s="201"/>
      <c r="E82" s="202"/>
      <c r="F82" s="201"/>
      <c r="G82" s="202"/>
      <c r="H82" s="201"/>
    </row>
    <row r="83" spans="1:8" s="2" customFormat="1" ht="24" x14ac:dyDescent="0.55000000000000004">
      <c r="A83" s="199"/>
      <c r="B83" s="200"/>
      <c r="C83" s="203" t="s">
        <v>406</v>
      </c>
      <c r="D83" s="201"/>
      <c r="E83" s="202"/>
      <c r="F83" s="201"/>
      <c r="G83" s="202"/>
      <c r="H83" s="201"/>
    </row>
    <row r="84" spans="1:8" s="2" customFormat="1" ht="24" x14ac:dyDescent="0.55000000000000004">
      <c r="A84" s="199"/>
      <c r="B84" s="200"/>
      <c r="C84" s="203" t="s">
        <v>409</v>
      </c>
      <c r="D84" s="201"/>
      <c r="E84" s="202"/>
      <c r="F84" s="201"/>
      <c r="G84" s="202"/>
      <c r="H84" s="201"/>
    </row>
    <row r="85" spans="1:8" s="2" customFormat="1" ht="24" x14ac:dyDescent="0.55000000000000004">
      <c r="A85" s="199"/>
      <c r="B85" s="200"/>
      <c r="C85" s="203" t="s">
        <v>408</v>
      </c>
      <c r="D85" s="201">
        <v>915700</v>
      </c>
      <c r="E85" s="202">
        <v>915500</v>
      </c>
      <c r="F85" s="201">
        <v>915500</v>
      </c>
      <c r="G85" s="202"/>
      <c r="H85" s="201"/>
    </row>
    <row r="86" spans="1:8" s="2" customFormat="1" ht="24" x14ac:dyDescent="0.55000000000000004">
      <c r="A86" s="204"/>
      <c r="B86" s="205"/>
      <c r="C86" s="206"/>
      <c r="D86" s="207"/>
      <c r="E86" s="208"/>
      <c r="F86" s="207"/>
      <c r="G86" s="208"/>
      <c r="H86" s="207"/>
    </row>
    <row r="87" spans="1:8" s="2" customFormat="1" ht="24" x14ac:dyDescent="0.55000000000000004">
      <c r="A87" s="311" t="s">
        <v>101</v>
      </c>
      <c r="B87" s="311"/>
      <c r="C87" s="311"/>
      <c r="D87" s="209">
        <f>SUM(D75:D86)</f>
        <v>11143900</v>
      </c>
      <c r="E87" s="209">
        <f>SUM(E75:E86)</f>
        <v>11139000</v>
      </c>
      <c r="F87" s="209">
        <f>SUM(F75:F86)</f>
        <v>11139000</v>
      </c>
      <c r="G87" s="209">
        <v>0</v>
      </c>
      <c r="H87" s="209">
        <v>0</v>
      </c>
    </row>
    <row r="88" spans="1:8" s="2" customFormat="1" ht="24" x14ac:dyDescent="0.55000000000000004">
      <c r="A88" s="312"/>
      <c r="B88" s="312"/>
      <c r="C88" s="312"/>
      <c r="D88" s="312"/>
      <c r="E88" s="312"/>
      <c r="F88" s="312"/>
      <c r="G88" s="312"/>
      <c r="H88" s="312"/>
    </row>
    <row r="89" spans="1:8" s="2" customFormat="1" ht="24" x14ac:dyDescent="0.55000000000000004">
      <c r="A89" s="243" t="s">
        <v>208</v>
      </c>
      <c r="B89" s="243"/>
      <c r="C89" s="243"/>
      <c r="D89" s="243"/>
      <c r="E89" s="243"/>
      <c r="F89" s="243"/>
      <c r="G89" s="243"/>
      <c r="H89" s="243"/>
    </row>
    <row r="90" spans="1:8" s="2" customFormat="1" ht="24" x14ac:dyDescent="0.55000000000000004">
      <c r="A90" s="243" t="s">
        <v>209</v>
      </c>
      <c r="B90" s="243"/>
      <c r="C90" s="243"/>
      <c r="D90" s="243"/>
      <c r="E90" s="243"/>
      <c r="F90" s="243"/>
      <c r="G90" s="243"/>
      <c r="H90" s="243"/>
    </row>
    <row r="91" spans="1:8" s="2" customFormat="1" ht="24" x14ac:dyDescent="0.55000000000000004">
      <c r="A91" s="244" t="s">
        <v>120</v>
      </c>
      <c r="B91" s="244"/>
      <c r="C91" s="244"/>
      <c r="D91" s="244"/>
      <c r="E91" s="244"/>
      <c r="F91" s="244"/>
      <c r="G91" s="244"/>
      <c r="H91" s="244"/>
    </row>
    <row r="92" spans="1:8" s="2" customFormat="1" ht="24" x14ac:dyDescent="0.55000000000000004">
      <c r="A92" s="244" t="s">
        <v>107</v>
      </c>
      <c r="B92" s="244"/>
      <c r="C92" s="244"/>
      <c r="D92" s="244"/>
      <c r="E92" s="244"/>
      <c r="F92" s="244"/>
      <c r="G92" s="244"/>
      <c r="H92" s="244"/>
    </row>
    <row r="93" spans="1:8" s="2" customFormat="1" ht="24" x14ac:dyDescent="0.55000000000000004">
      <c r="A93" s="244" t="s">
        <v>217</v>
      </c>
      <c r="B93" s="244"/>
      <c r="C93" s="244"/>
      <c r="D93" s="244"/>
      <c r="E93" s="244"/>
      <c r="F93" s="244"/>
      <c r="G93" s="244"/>
      <c r="H93" s="244"/>
    </row>
    <row r="94" spans="1:8" s="2" customFormat="1" ht="24" x14ac:dyDescent="0.55000000000000004">
      <c r="A94" s="245" t="s">
        <v>144</v>
      </c>
      <c r="B94" s="245"/>
      <c r="C94" s="245"/>
      <c r="D94" s="245"/>
      <c r="E94" s="245"/>
      <c r="F94" s="245"/>
      <c r="G94" s="245"/>
      <c r="H94" s="245"/>
    </row>
    <row r="95" spans="1:8" s="2" customFormat="1" ht="24" x14ac:dyDescent="0.55000000000000004">
      <c r="A95" s="184" t="s">
        <v>145</v>
      </c>
      <c r="B95" s="185" t="s">
        <v>96</v>
      </c>
      <c r="C95" s="184" t="s">
        <v>97</v>
      </c>
      <c r="D95" s="186" t="s">
        <v>146</v>
      </c>
      <c r="E95" s="187" t="s">
        <v>148</v>
      </c>
      <c r="F95" s="186" t="s">
        <v>150</v>
      </c>
      <c r="G95" s="187" t="s">
        <v>151</v>
      </c>
      <c r="H95" s="188" t="s">
        <v>152</v>
      </c>
    </row>
    <row r="96" spans="1:8" s="2" customFormat="1" ht="24" x14ac:dyDescent="0.55000000000000004">
      <c r="A96" s="189"/>
      <c r="B96" s="190"/>
      <c r="C96" s="189"/>
      <c r="D96" s="191" t="s">
        <v>147</v>
      </c>
      <c r="E96" s="192" t="s">
        <v>149</v>
      </c>
      <c r="F96" s="191"/>
      <c r="G96" s="192"/>
      <c r="H96" s="193"/>
    </row>
    <row r="97" spans="1:8" s="3" customFormat="1" ht="24" x14ac:dyDescent="0.55000000000000004">
      <c r="A97" s="303" t="s">
        <v>102</v>
      </c>
      <c r="B97" s="304"/>
      <c r="C97" s="305"/>
      <c r="D97" s="209">
        <f>D87</f>
        <v>11143900</v>
      </c>
      <c r="E97" s="210">
        <f>E87</f>
        <v>11139000</v>
      </c>
      <c r="F97" s="209">
        <f>F87</f>
        <v>11139000</v>
      </c>
      <c r="G97" s="210">
        <v>0</v>
      </c>
      <c r="H97" s="209">
        <v>0</v>
      </c>
    </row>
    <row r="98" spans="1:8" s="2" customFormat="1" ht="24" x14ac:dyDescent="0.55000000000000004">
      <c r="A98" s="199" t="s">
        <v>103</v>
      </c>
      <c r="B98" s="200" t="s">
        <v>153</v>
      </c>
      <c r="C98" s="120" t="s">
        <v>411</v>
      </c>
      <c r="D98" s="201"/>
      <c r="E98" s="202"/>
      <c r="F98" s="201"/>
      <c r="G98" s="202"/>
      <c r="H98" s="201"/>
    </row>
    <row r="99" spans="1:8" s="2" customFormat="1" ht="24" x14ac:dyDescent="0.55000000000000004">
      <c r="A99" s="199"/>
      <c r="B99" s="200"/>
      <c r="C99" s="203" t="s">
        <v>405</v>
      </c>
      <c r="D99" s="201"/>
      <c r="E99" s="202"/>
      <c r="F99" s="201"/>
      <c r="G99" s="202"/>
      <c r="H99" s="201"/>
    </row>
    <row r="100" spans="1:8" s="2" customFormat="1" ht="24" x14ac:dyDescent="0.55000000000000004">
      <c r="A100" s="199"/>
      <c r="B100" s="200"/>
      <c r="C100" s="203" t="s">
        <v>410</v>
      </c>
      <c r="D100" s="201">
        <v>832700</v>
      </c>
      <c r="E100" s="202">
        <v>832000</v>
      </c>
      <c r="F100" s="201">
        <v>832000</v>
      </c>
      <c r="G100" s="202"/>
      <c r="H100" s="201"/>
    </row>
    <row r="101" spans="1:8" s="2" customFormat="1" ht="24" x14ac:dyDescent="0.55000000000000004">
      <c r="A101" s="199" t="s">
        <v>103</v>
      </c>
      <c r="B101" s="200" t="s">
        <v>153</v>
      </c>
      <c r="C101" s="120" t="s">
        <v>413</v>
      </c>
      <c r="D101" s="201"/>
      <c r="E101" s="202"/>
      <c r="F101" s="201"/>
      <c r="G101" s="202"/>
      <c r="H101" s="201"/>
    </row>
    <row r="102" spans="1:8" s="2" customFormat="1" ht="24" x14ac:dyDescent="0.55000000000000004">
      <c r="A102" s="199"/>
      <c r="B102" s="200"/>
      <c r="C102" s="203" t="s">
        <v>412</v>
      </c>
      <c r="D102" s="201"/>
      <c r="E102" s="202"/>
      <c r="F102" s="201"/>
      <c r="G102" s="202"/>
      <c r="H102" s="201"/>
    </row>
    <row r="103" spans="1:8" s="2" customFormat="1" ht="24" x14ac:dyDescent="0.55000000000000004">
      <c r="A103" s="199"/>
      <c r="B103" s="200"/>
      <c r="C103" s="203" t="s">
        <v>415</v>
      </c>
      <c r="D103" s="201"/>
      <c r="E103" s="202"/>
      <c r="F103" s="201"/>
      <c r="G103" s="202"/>
      <c r="H103" s="201"/>
    </row>
    <row r="104" spans="1:8" s="2" customFormat="1" ht="24" x14ac:dyDescent="0.55000000000000004">
      <c r="A104" s="199"/>
      <c r="B104" s="200"/>
      <c r="C104" s="203" t="s">
        <v>414</v>
      </c>
      <c r="D104" s="201">
        <v>580000</v>
      </c>
      <c r="E104" s="202">
        <v>580000</v>
      </c>
      <c r="F104" s="201">
        <v>580000</v>
      </c>
      <c r="G104" s="202"/>
      <c r="H104" s="201"/>
    </row>
    <row r="105" spans="1:8" s="2" customFormat="1" ht="24" x14ac:dyDescent="0.55000000000000004">
      <c r="A105" s="199" t="s">
        <v>103</v>
      </c>
      <c r="B105" s="200" t="s">
        <v>153</v>
      </c>
      <c r="C105" s="120" t="s">
        <v>418</v>
      </c>
      <c r="D105" s="201"/>
      <c r="E105" s="202"/>
      <c r="F105" s="201"/>
      <c r="G105" s="202"/>
      <c r="H105" s="201"/>
    </row>
    <row r="106" spans="1:8" s="2" customFormat="1" ht="24" x14ac:dyDescent="0.55000000000000004">
      <c r="A106" s="199"/>
      <c r="B106" s="200"/>
      <c r="C106" s="203" t="s">
        <v>416</v>
      </c>
      <c r="D106" s="201"/>
      <c r="E106" s="202"/>
      <c r="F106" s="201"/>
      <c r="G106" s="202"/>
      <c r="H106" s="201"/>
    </row>
    <row r="107" spans="1:8" s="2" customFormat="1" ht="24" x14ac:dyDescent="0.55000000000000004">
      <c r="A107" s="199"/>
      <c r="B107" s="200"/>
      <c r="C107" s="203" t="s">
        <v>417</v>
      </c>
      <c r="D107" s="201">
        <v>832700</v>
      </c>
      <c r="E107" s="202">
        <v>832000</v>
      </c>
      <c r="F107" s="201">
        <v>832000</v>
      </c>
      <c r="G107" s="202"/>
      <c r="H107" s="201"/>
    </row>
    <row r="108" spans="1:8" s="2" customFormat="1" ht="24" x14ac:dyDescent="0.55000000000000004">
      <c r="A108" s="204"/>
      <c r="B108" s="205"/>
      <c r="C108" s="206"/>
      <c r="D108" s="207"/>
      <c r="E108" s="208"/>
      <c r="F108" s="207"/>
      <c r="G108" s="208"/>
      <c r="H108" s="207"/>
    </row>
    <row r="109" spans="1:8" s="2" customFormat="1" ht="24" x14ac:dyDescent="0.55000000000000004">
      <c r="A109" s="311" t="s">
        <v>101</v>
      </c>
      <c r="B109" s="311"/>
      <c r="C109" s="311"/>
      <c r="D109" s="209">
        <f>SUM(D97:D108)</f>
        <v>13389300</v>
      </c>
      <c r="E109" s="209">
        <f>SUM(E97:E108)</f>
        <v>13383000</v>
      </c>
      <c r="F109" s="209">
        <f>SUM(F97:F108)</f>
        <v>13383000</v>
      </c>
      <c r="G109" s="209">
        <v>0</v>
      </c>
      <c r="H109" s="209">
        <v>0</v>
      </c>
    </row>
    <row r="110" spans="1:8" s="2" customFormat="1" ht="24" x14ac:dyDescent="0.55000000000000004">
      <c r="A110" s="312"/>
      <c r="B110" s="312"/>
      <c r="C110" s="312"/>
      <c r="D110" s="312"/>
      <c r="E110" s="312"/>
      <c r="F110" s="312"/>
      <c r="G110" s="312"/>
      <c r="H110" s="312"/>
    </row>
    <row r="111" spans="1:8" s="2" customFormat="1" ht="24" x14ac:dyDescent="0.55000000000000004">
      <c r="A111" s="243" t="s">
        <v>208</v>
      </c>
      <c r="B111" s="243"/>
      <c r="C111" s="243"/>
      <c r="D111" s="243"/>
      <c r="E111" s="243"/>
      <c r="F111" s="243"/>
      <c r="G111" s="243"/>
      <c r="H111" s="243"/>
    </row>
    <row r="112" spans="1:8" s="2" customFormat="1" ht="24" x14ac:dyDescent="0.55000000000000004">
      <c r="A112" s="243" t="s">
        <v>209</v>
      </c>
      <c r="B112" s="243"/>
      <c r="C112" s="243"/>
      <c r="D112" s="243"/>
      <c r="E112" s="243"/>
      <c r="F112" s="243"/>
      <c r="G112" s="243"/>
      <c r="H112" s="243"/>
    </row>
    <row r="113" spans="1:8" s="2" customFormat="1" ht="24" x14ac:dyDescent="0.55000000000000004">
      <c r="A113" s="244" t="s">
        <v>120</v>
      </c>
      <c r="B113" s="244"/>
      <c r="C113" s="244"/>
      <c r="D113" s="244"/>
      <c r="E113" s="244"/>
      <c r="F113" s="244"/>
      <c r="G113" s="244"/>
      <c r="H113" s="244"/>
    </row>
    <row r="114" spans="1:8" s="2" customFormat="1" ht="24" x14ac:dyDescent="0.55000000000000004">
      <c r="A114" s="244" t="s">
        <v>107</v>
      </c>
      <c r="B114" s="244"/>
      <c r="C114" s="244"/>
      <c r="D114" s="244"/>
      <c r="E114" s="244"/>
      <c r="F114" s="244"/>
      <c r="G114" s="244"/>
      <c r="H114" s="244"/>
    </row>
    <row r="115" spans="1:8" s="2" customFormat="1" ht="24" x14ac:dyDescent="0.55000000000000004">
      <c r="A115" s="244" t="s">
        <v>217</v>
      </c>
      <c r="B115" s="244"/>
      <c r="C115" s="244"/>
      <c r="D115" s="244"/>
      <c r="E115" s="244"/>
      <c r="F115" s="244"/>
      <c r="G115" s="244"/>
      <c r="H115" s="244"/>
    </row>
    <row r="116" spans="1:8" s="2" customFormat="1" ht="24" x14ac:dyDescent="0.55000000000000004">
      <c r="A116" s="245" t="s">
        <v>144</v>
      </c>
      <c r="B116" s="245"/>
      <c r="C116" s="245"/>
      <c r="D116" s="245"/>
      <c r="E116" s="245"/>
      <c r="F116" s="245"/>
      <c r="G116" s="245"/>
      <c r="H116" s="245"/>
    </row>
    <row r="117" spans="1:8" s="2" customFormat="1" ht="24" x14ac:dyDescent="0.55000000000000004">
      <c r="A117" s="184" t="s">
        <v>145</v>
      </c>
      <c r="B117" s="185" t="s">
        <v>96</v>
      </c>
      <c r="C117" s="184" t="s">
        <v>97</v>
      </c>
      <c r="D117" s="186" t="s">
        <v>146</v>
      </c>
      <c r="E117" s="187" t="s">
        <v>148</v>
      </c>
      <c r="F117" s="186" t="s">
        <v>150</v>
      </c>
      <c r="G117" s="187" t="s">
        <v>151</v>
      </c>
      <c r="H117" s="188" t="s">
        <v>152</v>
      </c>
    </row>
    <row r="118" spans="1:8" s="2" customFormat="1" ht="24" x14ac:dyDescent="0.55000000000000004">
      <c r="A118" s="189"/>
      <c r="B118" s="190"/>
      <c r="C118" s="189"/>
      <c r="D118" s="191" t="s">
        <v>147</v>
      </c>
      <c r="E118" s="192" t="s">
        <v>149</v>
      </c>
      <c r="F118" s="191"/>
      <c r="G118" s="192"/>
      <c r="H118" s="193"/>
    </row>
    <row r="119" spans="1:8" s="2" customFormat="1" ht="24" x14ac:dyDescent="0.55000000000000004">
      <c r="A119" s="303" t="s">
        <v>102</v>
      </c>
      <c r="B119" s="304"/>
      <c r="C119" s="305"/>
      <c r="D119" s="209">
        <f>D109</f>
        <v>13389300</v>
      </c>
      <c r="E119" s="210">
        <f>E109</f>
        <v>13383000</v>
      </c>
      <c r="F119" s="209">
        <f>F109</f>
        <v>13383000</v>
      </c>
      <c r="G119" s="210">
        <v>0</v>
      </c>
      <c r="H119" s="209">
        <v>0</v>
      </c>
    </row>
    <row r="120" spans="1:8" s="2" customFormat="1" ht="24" x14ac:dyDescent="0.55000000000000004">
      <c r="A120" s="199" t="s">
        <v>103</v>
      </c>
      <c r="B120" s="200" t="s">
        <v>153</v>
      </c>
      <c r="C120" s="120" t="s">
        <v>421</v>
      </c>
      <c r="D120" s="201"/>
      <c r="E120" s="202"/>
      <c r="F120" s="201"/>
      <c r="G120" s="202"/>
      <c r="H120" s="201"/>
    </row>
    <row r="121" spans="1:8" s="2" customFormat="1" ht="24" x14ac:dyDescent="0.55000000000000004">
      <c r="A121" s="199"/>
      <c r="B121" s="200"/>
      <c r="C121" s="203" t="s">
        <v>419</v>
      </c>
      <c r="D121" s="201"/>
      <c r="E121" s="202"/>
      <c r="F121" s="201"/>
      <c r="G121" s="202"/>
      <c r="H121" s="201"/>
    </row>
    <row r="122" spans="1:8" s="2" customFormat="1" ht="24" x14ac:dyDescent="0.55000000000000004">
      <c r="A122" s="199"/>
      <c r="B122" s="200"/>
      <c r="C122" s="203" t="s">
        <v>420</v>
      </c>
      <c r="D122" s="201">
        <v>832700</v>
      </c>
      <c r="E122" s="202">
        <v>832000</v>
      </c>
      <c r="F122" s="201">
        <v>832000</v>
      </c>
      <c r="G122" s="202"/>
      <c r="H122" s="201"/>
    </row>
    <row r="123" spans="1:8" s="2" customFormat="1" ht="24" x14ac:dyDescent="0.55000000000000004">
      <c r="A123" s="199" t="s">
        <v>103</v>
      </c>
      <c r="B123" s="200" t="s">
        <v>153</v>
      </c>
      <c r="C123" s="120" t="s">
        <v>399</v>
      </c>
      <c r="D123" s="201"/>
      <c r="E123" s="202"/>
      <c r="F123" s="201"/>
      <c r="G123" s="202"/>
      <c r="H123" s="201"/>
    </row>
    <row r="124" spans="1:8" s="2" customFormat="1" ht="24" x14ac:dyDescent="0.55000000000000004">
      <c r="A124" s="199"/>
      <c r="B124" s="200"/>
      <c r="C124" s="203" t="s">
        <v>422</v>
      </c>
      <c r="D124" s="201">
        <v>528000</v>
      </c>
      <c r="E124" s="202">
        <v>528000</v>
      </c>
      <c r="F124" s="201">
        <v>528000</v>
      </c>
      <c r="G124" s="202"/>
      <c r="H124" s="201"/>
    </row>
    <row r="125" spans="1:8" ht="21.75" x14ac:dyDescent="0.5">
      <c r="A125" s="199" t="s">
        <v>103</v>
      </c>
      <c r="B125" s="200" t="s">
        <v>153</v>
      </c>
      <c r="C125" s="120" t="s">
        <v>404</v>
      </c>
      <c r="D125" s="201"/>
      <c r="E125" s="202"/>
      <c r="F125" s="201"/>
      <c r="G125" s="202"/>
      <c r="H125" s="201"/>
    </row>
    <row r="126" spans="1:8" ht="21.75" x14ac:dyDescent="0.5">
      <c r="A126" s="199"/>
      <c r="B126" s="200"/>
      <c r="C126" s="203" t="s">
        <v>423</v>
      </c>
      <c r="D126" s="201"/>
      <c r="E126" s="202"/>
      <c r="F126" s="201"/>
      <c r="G126" s="202"/>
      <c r="H126" s="201"/>
    </row>
    <row r="127" spans="1:8" ht="21.75" x14ac:dyDescent="0.5">
      <c r="A127" s="199"/>
      <c r="B127" s="200"/>
      <c r="C127" s="120" t="s">
        <v>424</v>
      </c>
      <c r="D127" s="201">
        <v>832700</v>
      </c>
      <c r="E127" s="202">
        <v>832500</v>
      </c>
      <c r="F127" s="201">
        <v>832500</v>
      </c>
      <c r="G127" s="202"/>
      <c r="H127" s="201"/>
    </row>
    <row r="128" spans="1:8" ht="21.75" x14ac:dyDescent="0.5">
      <c r="A128" s="199" t="s">
        <v>103</v>
      </c>
      <c r="B128" s="200" t="s">
        <v>153</v>
      </c>
      <c r="C128" s="120" t="s">
        <v>425</v>
      </c>
      <c r="D128" s="201">
        <v>41900</v>
      </c>
      <c r="E128" s="202">
        <v>41900</v>
      </c>
      <c r="F128" s="201">
        <v>0</v>
      </c>
      <c r="G128" s="202">
        <v>41900</v>
      </c>
      <c r="H128" s="201"/>
    </row>
    <row r="129" spans="1:8" ht="21.75" x14ac:dyDescent="0.5">
      <c r="A129" s="199" t="s">
        <v>103</v>
      </c>
      <c r="B129" s="200" t="s">
        <v>153</v>
      </c>
      <c r="C129" s="120" t="s">
        <v>647</v>
      </c>
      <c r="D129" s="201"/>
      <c r="E129" s="202"/>
      <c r="F129" s="201"/>
      <c r="G129" s="202"/>
      <c r="H129" s="201"/>
    </row>
    <row r="130" spans="1:8" ht="21.75" x14ac:dyDescent="0.5">
      <c r="A130" s="199"/>
      <c r="B130" s="200"/>
      <c r="C130" s="203" t="s">
        <v>427</v>
      </c>
      <c r="D130" s="201"/>
      <c r="E130" s="202"/>
      <c r="F130" s="201"/>
      <c r="G130" s="202"/>
      <c r="H130" s="201"/>
    </row>
    <row r="131" spans="1:8" ht="21.75" x14ac:dyDescent="0.5">
      <c r="A131" s="204"/>
      <c r="B131" s="205"/>
      <c r="C131" s="206" t="s">
        <v>426</v>
      </c>
      <c r="D131" s="207">
        <v>326800</v>
      </c>
      <c r="E131" s="208">
        <v>326800</v>
      </c>
      <c r="F131" s="207">
        <v>0</v>
      </c>
      <c r="G131" s="208">
        <v>326800</v>
      </c>
      <c r="H131" s="207"/>
    </row>
    <row r="132" spans="1:8" ht="21.75" x14ac:dyDescent="0.5">
      <c r="A132" s="311" t="s">
        <v>101</v>
      </c>
      <c r="B132" s="311"/>
      <c r="C132" s="311"/>
      <c r="D132" s="209">
        <f>SUM(D119:D131)</f>
        <v>15951400</v>
      </c>
      <c r="E132" s="209">
        <f>SUM(E119:E131)</f>
        <v>15944200</v>
      </c>
      <c r="F132" s="209">
        <f>SUM(F119:F131)</f>
        <v>15575500</v>
      </c>
      <c r="G132" s="209">
        <f>SUM(G119:G131)</f>
        <v>368700</v>
      </c>
      <c r="H132" s="209"/>
    </row>
    <row r="133" spans="1:8" ht="21.75" x14ac:dyDescent="0.5">
      <c r="A133" s="312"/>
      <c r="B133" s="312"/>
      <c r="C133" s="312"/>
      <c r="D133" s="312"/>
      <c r="E133" s="312"/>
      <c r="F133" s="312"/>
      <c r="G133" s="312"/>
      <c r="H133" s="312"/>
    </row>
    <row r="134" spans="1:8" ht="24" x14ac:dyDescent="0.55000000000000004">
      <c r="A134" s="243" t="s">
        <v>208</v>
      </c>
      <c r="B134" s="243"/>
      <c r="C134" s="243"/>
      <c r="D134" s="243"/>
      <c r="E134" s="243"/>
      <c r="F134" s="243"/>
      <c r="G134" s="243"/>
      <c r="H134" s="243"/>
    </row>
    <row r="135" spans="1:8" ht="24" x14ac:dyDescent="0.55000000000000004">
      <c r="A135" s="243" t="s">
        <v>209</v>
      </c>
      <c r="B135" s="243"/>
      <c r="C135" s="243"/>
      <c r="D135" s="243"/>
      <c r="E135" s="243"/>
      <c r="F135" s="243"/>
      <c r="G135" s="243"/>
      <c r="H135" s="243"/>
    </row>
    <row r="136" spans="1:8" ht="24" x14ac:dyDescent="0.55000000000000004">
      <c r="A136" s="244" t="s">
        <v>120</v>
      </c>
      <c r="B136" s="244"/>
      <c r="C136" s="244"/>
      <c r="D136" s="244"/>
      <c r="E136" s="244"/>
      <c r="F136" s="244"/>
      <c r="G136" s="244"/>
      <c r="H136" s="244"/>
    </row>
    <row r="137" spans="1:8" ht="24" x14ac:dyDescent="0.55000000000000004">
      <c r="A137" s="244" t="s">
        <v>107</v>
      </c>
      <c r="B137" s="244"/>
      <c r="C137" s="244"/>
      <c r="D137" s="244"/>
      <c r="E137" s="244"/>
      <c r="F137" s="244"/>
      <c r="G137" s="244"/>
      <c r="H137" s="244"/>
    </row>
    <row r="138" spans="1:8" ht="24" x14ac:dyDescent="0.55000000000000004">
      <c r="A138" s="244" t="s">
        <v>217</v>
      </c>
      <c r="B138" s="244"/>
      <c r="C138" s="244"/>
      <c r="D138" s="244"/>
      <c r="E138" s="244"/>
      <c r="F138" s="244"/>
      <c r="G138" s="244"/>
      <c r="H138" s="244"/>
    </row>
    <row r="139" spans="1:8" ht="24" x14ac:dyDescent="0.55000000000000004">
      <c r="A139" s="245" t="s">
        <v>144</v>
      </c>
      <c r="B139" s="245"/>
      <c r="C139" s="245"/>
      <c r="D139" s="245"/>
      <c r="E139" s="245"/>
      <c r="F139" s="245"/>
      <c r="G139" s="245"/>
      <c r="H139" s="245"/>
    </row>
    <row r="140" spans="1:8" ht="24" x14ac:dyDescent="0.55000000000000004">
      <c r="A140" s="184" t="s">
        <v>145</v>
      </c>
      <c r="B140" s="185" t="s">
        <v>96</v>
      </c>
      <c r="C140" s="184" t="s">
        <v>97</v>
      </c>
      <c r="D140" s="186" t="s">
        <v>146</v>
      </c>
      <c r="E140" s="187" t="s">
        <v>148</v>
      </c>
      <c r="F140" s="186" t="s">
        <v>150</v>
      </c>
      <c r="G140" s="187" t="s">
        <v>151</v>
      </c>
      <c r="H140" s="188" t="s">
        <v>152</v>
      </c>
    </row>
    <row r="141" spans="1:8" ht="24" x14ac:dyDescent="0.55000000000000004">
      <c r="A141" s="189"/>
      <c r="B141" s="190"/>
      <c r="C141" s="189"/>
      <c r="D141" s="191" t="s">
        <v>147</v>
      </c>
      <c r="E141" s="192" t="s">
        <v>149</v>
      </c>
      <c r="F141" s="191"/>
      <c r="G141" s="192"/>
      <c r="H141" s="193"/>
    </row>
    <row r="142" spans="1:8" ht="21.75" x14ac:dyDescent="0.5">
      <c r="A142" s="303" t="s">
        <v>102</v>
      </c>
      <c r="B142" s="304"/>
      <c r="C142" s="305"/>
      <c r="D142" s="209">
        <f>D132</f>
        <v>15951400</v>
      </c>
      <c r="E142" s="210">
        <f>E132</f>
        <v>15944200</v>
      </c>
      <c r="F142" s="209">
        <f>F132</f>
        <v>15575500</v>
      </c>
      <c r="G142" s="210">
        <f>G132</f>
        <v>368700</v>
      </c>
      <c r="H142" s="209">
        <v>0</v>
      </c>
    </row>
    <row r="143" spans="1:8" ht="21.75" x14ac:dyDescent="0.5">
      <c r="A143" s="199" t="s">
        <v>103</v>
      </c>
      <c r="B143" s="200" t="s">
        <v>153</v>
      </c>
      <c r="C143" s="120" t="s">
        <v>433</v>
      </c>
      <c r="D143" s="201"/>
      <c r="E143" s="202"/>
      <c r="F143" s="201"/>
      <c r="G143" s="202"/>
      <c r="H143" s="201"/>
    </row>
    <row r="144" spans="1:8" ht="21.75" x14ac:dyDescent="0.5">
      <c r="A144" s="199"/>
      <c r="B144" s="200"/>
      <c r="C144" s="203" t="s">
        <v>428</v>
      </c>
      <c r="D144" s="201"/>
      <c r="E144" s="202"/>
      <c r="F144" s="201"/>
      <c r="G144" s="202"/>
      <c r="H144" s="201"/>
    </row>
    <row r="145" spans="1:8" ht="21.75" x14ac:dyDescent="0.5">
      <c r="A145" s="199"/>
      <c r="B145" s="200"/>
      <c r="C145" s="203" t="s">
        <v>429</v>
      </c>
      <c r="D145" s="201"/>
      <c r="E145" s="202"/>
      <c r="F145" s="201"/>
      <c r="G145" s="202"/>
      <c r="H145" s="201"/>
    </row>
    <row r="146" spans="1:8" ht="21.75" x14ac:dyDescent="0.5">
      <c r="A146" s="199"/>
      <c r="B146" s="200"/>
      <c r="C146" s="120" t="s">
        <v>430</v>
      </c>
      <c r="D146" s="201"/>
      <c r="E146" s="202"/>
      <c r="F146" s="201"/>
      <c r="G146" s="202"/>
      <c r="H146" s="201"/>
    </row>
    <row r="147" spans="1:8" ht="21.75" x14ac:dyDescent="0.5">
      <c r="A147" s="199"/>
      <c r="B147" s="200"/>
      <c r="C147" s="203" t="s">
        <v>432</v>
      </c>
      <c r="D147" s="201"/>
      <c r="E147" s="202"/>
      <c r="F147" s="201"/>
      <c r="G147" s="202"/>
      <c r="H147" s="201"/>
    </row>
    <row r="148" spans="1:8" ht="21.75" x14ac:dyDescent="0.5">
      <c r="A148" s="199"/>
      <c r="B148" s="200"/>
      <c r="C148" s="120" t="s">
        <v>431</v>
      </c>
      <c r="D148" s="201">
        <v>460000</v>
      </c>
      <c r="E148" s="202">
        <v>457500</v>
      </c>
      <c r="F148" s="201">
        <v>0</v>
      </c>
      <c r="G148" s="202">
        <v>457500</v>
      </c>
      <c r="H148" s="201">
        <v>0</v>
      </c>
    </row>
    <row r="149" spans="1:8" ht="21.75" x14ac:dyDescent="0.5">
      <c r="A149" s="199" t="s">
        <v>103</v>
      </c>
      <c r="B149" s="200" t="s">
        <v>153</v>
      </c>
      <c r="C149" s="120" t="s">
        <v>436</v>
      </c>
      <c r="D149" s="201"/>
      <c r="E149" s="202"/>
      <c r="F149" s="201"/>
      <c r="G149" s="202"/>
      <c r="H149" s="201"/>
    </row>
    <row r="150" spans="1:8" ht="21.75" x14ac:dyDescent="0.5">
      <c r="A150" s="199"/>
      <c r="B150" s="200"/>
      <c r="C150" s="120" t="s">
        <v>434</v>
      </c>
      <c r="D150" s="201"/>
      <c r="E150" s="202"/>
      <c r="F150" s="201"/>
      <c r="G150" s="202"/>
      <c r="H150" s="201"/>
    </row>
    <row r="151" spans="1:8" ht="21.75" x14ac:dyDescent="0.5">
      <c r="A151" s="199"/>
      <c r="B151" s="200"/>
      <c r="C151" s="120" t="s">
        <v>435</v>
      </c>
      <c r="D151" s="201">
        <v>435000</v>
      </c>
      <c r="E151" s="202">
        <v>435000</v>
      </c>
      <c r="F151" s="201">
        <v>0</v>
      </c>
      <c r="G151" s="202">
        <v>435000</v>
      </c>
      <c r="H151" s="201"/>
    </row>
    <row r="152" spans="1:8" ht="21.75" x14ac:dyDescent="0.5">
      <c r="A152" s="199" t="s">
        <v>103</v>
      </c>
      <c r="B152" s="200" t="s">
        <v>153</v>
      </c>
      <c r="C152" s="118" t="s">
        <v>437</v>
      </c>
      <c r="D152" s="201">
        <v>35000</v>
      </c>
      <c r="E152" s="202">
        <v>35000</v>
      </c>
      <c r="F152" s="201">
        <v>0</v>
      </c>
      <c r="G152" s="202">
        <v>35000</v>
      </c>
      <c r="H152" s="201"/>
    </row>
    <row r="153" spans="1:8" ht="21.75" x14ac:dyDescent="0.5">
      <c r="A153" s="199" t="s">
        <v>103</v>
      </c>
      <c r="B153" s="200" t="s">
        <v>153</v>
      </c>
      <c r="C153" s="120" t="s">
        <v>404</v>
      </c>
      <c r="D153" s="201"/>
      <c r="E153" s="202"/>
      <c r="F153" s="201"/>
      <c r="G153" s="202"/>
      <c r="H153" s="201"/>
    </row>
    <row r="154" spans="1:8" ht="21.75" x14ac:dyDescent="0.5">
      <c r="A154" s="204"/>
      <c r="B154" s="205"/>
      <c r="C154" s="206" t="s">
        <v>438</v>
      </c>
      <c r="D154" s="207">
        <v>256000</v>
      </c>
      <c r="E154" s="208">
        <v>255000</v>
      </c>
      <c r="F154" s="207">
        <v>0</v>
      </c>
      <c r="G154" s="208">
        <v>255000</v>
      </c>
      <c r="H154" s="207"/>
    </row>
    <row r="155" spans="1:8" ht="21.75" x14ac:dyDescent="0.5">
      <c r="A155" s="311" t="s">
        <v>101</v>
      </c>
      <c r="B155" s="311"/>
      <c r="C155" s="311"/>
      <c r="D155" s="209">
        <f>SUM(D142:D154)</f>
        <v>17137400</v>
      </c>
      <c r="E155" s="209">
        <f>SUM(E142:E154)</f>
        <v>17126700</v>
      </c>
      <c r="F155" s="209">
        <f>SUM(F142:F154)</f>
        <v>15575500</v>
      </c>
      <c r="G155" s="209">
        <f>SUM(G142:G154)</f>
        <v>1551200</v>
      </c>
      <c r="H155" s="209"/>
    </row>
    <row r="156" spans="1:8" ht="21.75" x14ac:dyDescent="0.5">
      <c r="A156" s="312"/>
      <c r="B156" s="312"/>
      <c r="C156" s="312"/>
      <c r="D156" s="312"/>
      <c r="E156" s="312"/>
      <c r="F156" s="312"/>
      <c r="G156" s="312"/>
      <c r="H156" s="312"/>
    </row>
    <row r="157" spans="1:8" ht="24" x14ac:dyDescent="0.55000000000000004">
      <c r="A157" s="243" t="s">
        <v>208</v>
      </c>
      <c r="B157" s="243"/>
      <c r="C157" s="243"/>
      <c r="D157" s="243"/>
      <c r="E157" s="243"/>
      <c r="F157" s="243"/>
      <c r="G157" s="243"/>
      <c r="H157" s="243"/>
    </row>
    <row r="158" spans="1:8" ht="24" x14ac:dyDescent="0.55000000000000004">
      <c r="A158" s="243" t="s">
        <v>209</v>
      </c>
      <c r="B158" s="243"/>
      <c r="C158" s="243"/>
      <c r="D158" s="243"/>
      <c r="E158" s="243"/>
      <c r="F158" s="243"/>
      <c r="G158" s="243"/>
      <c r="H158" s="243"/>
    </row>
    <row r="160" spans="1:8" ht="24" x14ac:dyDescent="0.55000000000000004">
      <c r="A160" s="244" t="s">
        <v>120</v>
      </c>
      <c r="B160" s="244"/>
      <c r="C160" s="244"/>
      <c r="D160" s="244"/>
      <c r="E160" s="244"/>
      <c r="F160" s="244"/>
      <c r="G160" s="244"/>
      <c r="H160" s="244"/>
    </row>
    <row r="161" spans="1:8" ht="24" x14ac:dyDescent="0.55000000000000004">
      <c r="A161" s="244" t="s">
        <v>107</v>
      </c>
      <c r="B161" s="244"/>
      <c r="C161" s="244"/>
      <c r="D161" s="244"/>
      <c r="E161" s="244"/>
      <c r="F161" s="244"/>
      <c r="G161" s="244"/>
      <c r="H161" s="244"/>
    </row>
    <row r="162" spans="1:8" ht="24" x14ac:dyDescent="0.55000000000000004">
      <c r="A162" s="244" t="s">
        <v>217</v>
      </c>
      <c r="B162" s="244"/>
      <c r="C162" s="244"/>
      <c r="D162" s="244"/>
      <c r="E162" s="244"/>
      <c r="F162" s="244"/>
      <c r="G162" s="244"/>
      <c r="H162" s="244"/>
    </row>
    <row r="163" spans="1:8" ht="24" x14ac:dyDescent="0.55000000000000004">
      <c r="A163" s="245" t="s">
        <v>144</v>
      </c>
      <c r="B163" s="245"/>
      <c r="C163" s="245"/>
      <c r="D163" s="245"/>
      <c r="E163" s="245"/>
      <c r="F163" s="245"/>
      <c r="G163" s="245"/>
      <c r="H163" s="245"/>
    </row>
    <row r="164" spans="1:8" ht="24" x14ac:dyDescent="0.55000000000000004">
      <c r="A164" s="184" t="s">
        <v>145</v>
      </c>
      <c r="B164" s="185" t="s">
        <v>96</v>
      </c>
      <c r="C164" s="184" t="s">
        <v>97</v>
      </c>
      <c r="D164" s="186" t="s">
        <v>146</v>
      </c>
      <c r="E164" s="187" t="s">
        <v>148</v>
      </c>
      <c r="F164" s="186" t="s">
        <v>150</v>
      </c>
      <c r="G164" s="187" t="s">
        <v>151</v>
      </c>
      <c r="H164" s="188" t="s">
        <v>152</v>
      </c>
    </row>
    <row r="165" spans="1:8" ht="24" x14ac:dyDescent="0.55000000000000004">
      <c r="A165" s="189"/>
      <c r="B165" s="190"/>
      <c r="C165" s="189"/>
      <c r="D165" s="191" t="s">
        <v>147</v>
      </c>
      <c r="E165" s="192" t="s">
        <v>149</v>
      </c>
      <c r="F165" s="191"/>
      <c r="G165" s="192"/>
      <c r="H165" s="193"/>
    </row>
    <row r="166" spans="1:8" ht="21.75" x14ac:dyDescent="0.5">
      <c r="A166" s="303" t="s">
        <v>102</v>
      </c>
      <c r="B166" s="304"/>
      <c r="C166" s="305"/>
      <c r="D166" s="209">
        <f>D155</f>
        <v>17137400</v>
      </c>
      <c r="E166" s="210">
        <f>E155</f>
        <v>17126700</v>
      </c>
      <c r="F166" s="209">
        <f>F155</f>
        <v>15575500</v>
      </c>
      <c r="G166" s="210">
        <f>G155</f>
        <v>1551200</v>
      </c>
      <c r="H166" s="209">
        <f>H155</f>
        <v>0</v>
      </c>
    </row>
    <row r="167" spans="1:8" ht="21.75" x14ac:dyDescent="0.5">
      <c r="A167" s="199" t="s">
        <v>103</v>
      </c>
      <c r="B167" s="200" t="s">
        <v>153</v>
      </c>
      <c r="C167" s="118" t="s">
        <v>441</v>
      </c>
      <c r="D167" s="201"/>
      <c r="E167" s="202"/>
      <c r="F167" s="201"/>
      <c r="G167" s="202"/>
      <c r="H167" s="201"/>
    </row>
    <row r="168" spans="1:8" ht="21.75" x14ac:dyDescent="0.5">
      <c r="A168" s="199"/>
      <c r="B168" s="200"/>
      <c r="C168" s="203" t="s">
        <v>439</v>
      </c>
      <c r="D168" s="201"/>
      <c r="E168" s="202"/>
      <c r="F168" s="201"/>
      <c r="G168" s="202"/>
      <c r="H168" s="201"/>
    </row>
    <row r="169" spans="1:8" ht="21.75" x14ac:dyDescent="0.5">
      <c r="A169" s="199"/>
      <c r="B169" s="200"/>
      <c r="C169" s="203" t="s">
        <v>440</v>
      </c>
      <c r="D169" s="201"/>
      <c r="E169" s="202"/>
      <c r="F169" s="201"/>
      <c r="G169" s="202"/>
      <c r="H169" s="201"/>
    </row>
    <row r="170" spans="1:8" ht="21.75" x14ac:dyDescent="0.5">
      <c r="A170" s="199"/>
      <c r="B170" s="200"/>
      <c r="C170" s="120" t="s">
        <v>431</v>
      </c>
      <c r="D170" s="201">
        <v>191000</v>
      </c>
      <c r="E170" s="202">
        <v>181000</v>
      </c>
      <c r="F170" s="201">
        <v>0</v>
      </c>
      <c r="G170" s="202">
        <v>181000</v>
      </c>
      <c r="H170" s="201">
        <v>0</v>
      </c>
    </row>
    <row r="171" spans="1:8" ht="21.75" x14ac:dyDescent="0.5">
      <c r="A171" s="199" t="s">
        <v>103</v>
      </c>
      <c r="B171" s="200" t="s">
        <v>153</v>
      </c>
      <c r="C171" s="120" t="s">
        <v>648</v>
      </c>
      <c r="D171" s="201"/>
      <c r="E171" s="202"/>
      <c r="F171" s="201"/>
      <c r="G171" s="202"/>
      <c r="H171" s="201"/>
    </row>
    <row r="172" spans="1:8" ht="21.75" x14ac:dyDescent="0.5">
      <c r="A172" s="199"/>
      <c r="B172" s="200"/>
      <c r="C172" s="120" t="s">
        <v>442</v>
      </c>
      <c r="D172" s="201"/>
      <c r="E172" s="202"/>
      <c r="F172" s="201"/>
      <c r="G172" s="202"/>
      <c r="H172" s="201"/>
    </row>
    <row r="173" spans="1:8" ht="21.75" x14ac:dyDescent="0.5">
      <c r="A173" s="199"/>
      <c r="B173" s="200"/>
      <c r="C173" s="120" t="s">
        <v>444</v>
      </c>
      <c r="D173" s="201"/>
      <c r="E173" s="202"/>
      <c r="F173" s="201"/>
      <c r="G173" s="202"/>
      <c r="H173" s="201"/>
    </row>
    <row r="174" spans="1:8" ht="21.75" x14ac:dyDescent="0.5">
      <c r="A174" s="199"/>
      <c r="B174" s="200"/>
      <c r="C174" s="120" t="s">
        <v>443</v>
      </c>
      <c r="D174" s="201">
        <v>260900</v>
      </c>
      <c r="E174" s="202">
        <v>259900</v>
      </c>
      <c r="F174" s="201">
        <v>0</v>
      </c>
      <c r="G174" s="202">
        <v>259900</v>
      </c>
      <c r="H174" s="201"/>
    </row>
    <row r="175" spans="1:8" ht="21.75" x14ac:dyDescent="0.5">
      <c r="A175" s="199" t="s">
        <v>103</v>
      </c>
      <c r="B175" s="200" t="s">
        <v>153</v>
      </c>
      <c r="C175" s="120" t="s">
        <v>445</v>
      </c>
      <c r="D175" s="201"/>
      <c r="E175" s="202"/>
      <c r="F175" s="201"/>
      <c r="G175" s="202"/>
      <c r="H175" s="201"/>
    </row>
    <row r="176" spans="1:8" ht="21.75" x14ac:dyDescent="0.5">
      <c r="A176" s="199"/>
      <c r="B176" s="200"/>
      <c r="C176" s="120" t="s">
        <v>446</v>
      </c>
      <c r="D176" s="201">
        <v>256000</v>
      </c>
      <c r="E176" s="202">
        <v>256000</v>
      </c>
      <c r="F176" s="201">
        <v>0</v>
      </c>
      <c r="G176" s="202">
        <v>256000</v>
      </c>
      <c r="H176" s="201"/>
    </row>
    <row r="177" spans="1:8" ht="21.75" x14ac:dyDescent="0.5">
      <c r="A177" s="199" t="s">
        <v>103</v>
      </c>
      <c r="B177" s="200" t="s">
        <v>153</v>
      </c>
      <c r="C177" s="120" t="s">
        <v>448</v>
      </c>
      <c r="D177" s="201"/>
      <c r="E177" s="202"/>
      <c r="F177" s="201"/>
      <c r="G177" s="202"/>
      <c r="H177" s="201"/>
    </row>
    <row r="178" spans="1:8" ht="21.75" x14ac:dyDescent="0.5">
      <c r="A178" s="199"/>
      <c r="B178" s="200"/>
      <c r="C178" s="120" t="s">
        <v>447</v>
      </c>
      <c r="D178" s="201">
        <v>256000</v>
      </c>
      <c r="E178" s="202">
        <v>256000</v>
      </c>
      <c r="F178" s="201">
        <v>0</v>
      </c>
      <c r="G178" s="202">
        <v>256000</v>
      </c>
      <c r="H178" s="201"/>
    </row>
    <row r="179" spans="1:8" ht="21.75" x14ac:dyDescent="0.5">
      <c r="A179" s="204"/>
      <c r="B179" s="205"/>
      <c r="C179" s="206"/>
      <c r="D179" s="207"/>
      <c r="E179" s="208"/>
      <c r="F179" s="207"/>
      <c r="G179" s="208"/>
      <c r="H179" s="207"/>
    </row>
    <row r="180" spans="1:8" ht="21.75" x14ac:dyDescent="0.5">
      <c r="A180" s="311" t="s">
        <v>101</v>
      </c>
      <c r="B180" s="311"/>
      <c r="C180" s="311"/>
      <c r="D180" s="209">
        <f>SUM(D166:D179)</f>
        <v>18101300</v>
      </c>
      <c r="E180" s="209">
        <f>SUM(E166:E179)</f>
        <v>18079600</v>
      </c>
      <c r="F180" s="209">
        <f>SUM(F166:F179)</f>
        <v>15575500</v>
      </c>
      <c r="G180" s="209">
        <f>SUM(G166:G179)</f>
        <v>2504100</v>
      </c>
      <c r="H180" s="209"/>
    </row>
    <row r="181" spans="1:8" ht="21.75" x14ac:dyDescent="0.5">
      <c r="A181" s="312"/>
      <c r="B181" s="312"/>
      <c r="C181" s="312"/>
      <c r="D181" s="312"/>
      <c r="E181" s="312"/>
      <c r="F181" s="312"/>
      <c r="G181" s="312"/>
      <c r="H181" s="312"/>
    </row>
    <row r="182" spans="1:8" ht="24" x14ac:dyDescent="0.55000000000000004">
      <c r="A182" s="243" t="s">
        <v>208</v>
      </c>
      <c r="B182" s="243"/>
      <c r="C182" s="243"/>
      <c r="D182" s="243"/>
      <c r="E182" s="243"/>
      <c r="F182" s="243"/>
      <c r="G182" s="243"/>
      <c r="H182" s="243"/>
    </row>
    <row r="183" spans="1:8" ht="24" x14ac:dyDescent="0.55000000000000004">
      <c r="A183" s="243" t="s">
        <v>209</v>
      </c>
      <c r="B183" s="243"/>
      <c r="C183" s="243"/>
      <c r="D183" s="243"/>
      <c r="E183" s="243"/>
      <c r="F183" s="243"/>
      <c r="G183" s="243"/>
      <c r="H183" s="243"/>
    </row>
    <row r="184" spans="1:8" ht="24" x14ac:dyDescent="0.55000000000000004">
      <c r="A184" s="244" t="s">
        <v>120</v>
      </c>
      <c r="B184" s="244"/>
      <c r="C184" s="244"/>
      <c r="D184" s="244"/>
      <c r="E184" s="244"/>
      <c r="F184" s="244"/>
      <c r="G184" s="244"/>
      <c r="H184" s="244"/>
    </row>
    <row r="185" spans="1:8" ht="24" x14ac:dyDescent="0.55000000000000004">
      <c r="A185" s="244" t="s">
        <v>107</v>
      </c>
      <c r="B185" s="244"/>
      <c r="C185" s="244"/>
      <c r="D185" s="244"/>
      <c r="E185" s="244"/>
      <c r="F185" s="244"/>
      <c r="G185" s="244"/>
      <c r="H185" s="244"/>
    </row>
    <row r="186" spans="1:8" ht="24" x14ac:dyDescent="0.55000000000000004">
      <c r="A186" s="244" t="s">
        <v>217</v>
      </c>
      <c r="B186" s="244"/>
      <c r="C186" s="244"/>
      <c r="D186" s="244"/>
      <c r="E186" s="244"/>
      <c r="F186" s="244"/>
      <c r="G186" s="244"/>
      <c r="H186" s="244"/>
    </row>
    <row r="187" spans="1:8" ht="24" x14ac:dyDescent="0.55000000000000004">
      <c r="A187" s="245" t="s">
        <v>144</v>
      </c>
      <c r="B187" s="245"/>
      <c r="C187" s="245"/>
      <c r="D187" s="245"/>
      <c r="E187" s="245"/>
      <c r="F187" s="245"/>
      <c r="G187" s="245"/>
      <c r="H187" s="245"/>
    </row>
    <row r="188" spans="1:8" ht="24" x14ac:dyDescent="0.55000000000000004">
      <c r="A188" s="184" t="s">
        <v>145</v>
      </c>
      <c r="B188" s="185" t="s">
        <v>96</v>
      </c>
      <c r="C188" s="184" t="s">
        <v>97</v>
      </c>
      <c r="D188" s="186" t="s">
        <v>146</v>
      </c>
      <c r="E188" s="187" t="s">
        <v>148</v>
      </c>
      <c r="F188" s="186" t="s">
        <v>150</v>
      </c>
      <c r="G188" s="187" t="s">
        <v>151</v>
      </c>
      <c r="H188" s="188" t="s">
        <v>152</v>
      </c>
    </row>
    <row r="189" spans="1:8" ht="24" x14ac:dyDescent="0.55000000000000004">
      <c r="A189" s="189"/>
      <c r="B189" s="190"/>
      <c r="C189" s="189"/>
      <c r="D189" s="191" t="s">
        <v>147</v>
      </c>
      <c r="E189" s="192" t="s">
        <v>149</v>
      </c>
      <c r="F189" s="191"/>
      <c r="G189" s="192"/>
      <c r="H189" s="193"/>
    </row>
    <row r="190" spans="1:8" ht="21.75" x14ac:dyDescent="0.5">
      <c r="A190" s="303" t="s">
        <v>102</v>
      </c>
      <c r="B190" s="304"/>
      <c r="C190" s="305"/>
      <c r="D190" s="209">
        <f>D180</f>
        <v>18101300</v>
      </c>
      <c r="E190" s="210">
        <f>E180</f>
        <v>18079600</v>
      </c>
      <c r="F190" s="209">
        <f>F180</f>
        <v>15575500</v>
      </c>
      <c r="G190" s="210">
        <f>G180</f>
        <v>2504100</v>
      </c>
      <c r="H190" s="209">
        <f>H179</f>
        <v>0</v>
      </c>
    </row>
    <row r="191" spans="1:8" ht="21.75" x14ac:dyDescent="0.5">
      <c r="A191" s="199" t="s">
        <v>103</v>
      </c>
      <c r="B191" s="200" t="s">
        <v>153</v>
      </c>
      <c r="C191" s="120" t="s">
        <v>404</v>
      </c>
      <c r="D191" s="201"/>
      <c r="E191" s="202"/>
      <c r="F191" s="201"/>
      <c r="G191" s="202"/>
      <c r="H191" s="201"/>
    </row>
    <row r="192" spans="1:8" ht="21.75" x14ac:dyDescent="0.5">
      <c r="A192" s="199"/>
      <c r="B192" s="200"/>
      <c r="C192" s="203" t="s">
        <v>449</v>
      </c>
      <c r="D192" s="201">
        <v>256000</v>
      </c>
      <c r="E192" s="202">
        <v>256000</v>
      </c>
      <c r="F192" s="201">
        <v>0</v>
      </c>
      <c r="G192" s="202">
        <v>256000</v>
      </c>
      <c r="H192" s="201">
        <v>0</v>
      </c>
    </row>
    <row r="193" spans="1:8" ht="21.75" x14ac:dyDescent="0.5">
      <c r="A193" s="199" t="s">
        <v>103</v>
      </c>
      <c r="B193" s="200" t="s">
        <v>153</v>
      </c>
      <c r="C193" s="120" t="s">
        <v>445</v>
      </c>
      <c r="D193" s="201"/>
      <c r="E193" s="202"/>
      <c r="F193" s="201"/>
      <c r="G193" s="202"/>
      <c r="H193" s="201"/>
    </row>
    <row r="194" spans="1:8" ht="21.75" x14ac:dyDescent="0.5">
      <c r="A194" s="199"/>
      <c r="B194" s="200"/>
      <c r="C194" s="120" t="s">
        <v>451</v>
      </c>
      <c r="D194" s="201"/>
      <c r="E194" s="202"/>
      <c r="F194" s="201"/>
      <c r="G194" s="202"/>
      <c r="H194" s="201"/>
    </row>
    <row r="195" spans="1:8" ht="21.75" x14ac:dyDescent="0.5">
      <c r="A195" s="199"/>
      <c r="B195" s="200"/>
      <c r="C195" s="120" t="s">
        <v>450</v>
      </c>
      <c r="D195" s="201">
        <v>256000</v>
      </c>
      <c r="E195" s="202">
        <v>256000</v>
      </c>
      <c r="F195" s="201">
        <v>0</v>
      </c>
      <c r="G195" s="202">
        <v>256000</v>
      </c>
      <c r="H195" s="201">
        <v>0</v>
      </c>
    </row>
    <row r="196" spans="1:8" ht="21.75" x14ac:dyDescent="0.5">
      <c r="A196" s="199" t="s">
        <v>103</v>
      </c>
      <c r="B196" s="200" t="s">
        <v>153</v>
      </c>
      <c r="C196" s="200" t="s">
        <v>448</v>
      </c>
      <c r="D196" s="201"/>
      <c r="E196" s="202"/>
      <c r="F196" s="201"/>
      <c r="G196" s="202"/>
      <c r="H196" s="201"/>
    </row>
    <row r="197" spans="1:8" ht="21.75" x14ac:dyDescent="0.5">
      <c r="A197" s="199"/>
      <c r="B197" s="200"/>
      <c r="C197" s="120" t="s">
        <v>453</v>
      </c>
      <c r="D197" s="201"/>
      <c r="E197" s="202"/>
      <c r="F197" s="201"/>
      <c r="G197" s="202"/>
      <c r="H197" s="201"/>
    </row>
    <row r="198" spans="1:8" ht="21.75" x14ac:dyDescent="0.5">
      <c r="A198" s="199"/>
      <c r="B198" s="200"/>
      <c r="C198" s="120" t="s">
        <v>452</v>
      </c>
      <c r="D198" s="201">
        <v>256000</v>
      </c>
      <c r="E198" s="202">
        <v>256000</v>
      </c>
      <c r="F198" s="201">
        <v>0</v>
      </c>
      <c r="G198" s="202">
        <v>256000</v>
      </c>
      <c r="H198" s="201"/>
    </row>
    <row r="199" spans="1:8" ht="21.75" x14ac:dyDescent="0.5">
      <c r="A199" s="199" t="s">
        <v>103</v>
      </c>
      <c r="B199" s="200" t="s">
        <v>153</v>
      </c>
      <c r="C199" s="120" t="s">
        <v>448</v>
      </c>
      <c r="D199" s="201"/>
      <c r="E199" s="202"/>
      <c r="F199" s="201"/>
      <c r="G199" s="202"/>
      <c r="H199" s="201"/>
    </row>
    <row r="200" spans="1:8" ht="21.75" x14ac:dyDescent="0.5">
      <c r="A200" s="199"/>
      <c r="B200" s="200"/>
      <c r="C200" s="120" t="s">
        <v>454</v>
      </c>
      <c r="D200" s="201">
        <v>256000</v>
      </c>
      <c r="E200" s="202">
        <v>256000</v>
      </c>
      <c r="F200" s="201">
        <v>0</v>
      </c>
      <c r="G200" s="202">
        <v>256000</v>
      </c>
      <c r="H200" s="201"/>
    </row>
    <row r="201" spans="1:8" ht="21.75" x14ac:dyDescent="0.5">
      <c r="A201" s="199" t="s">
        <v>103</v>
      </c>
      <c r="B201" s="200" t="s">
        <v>153</v>
      </c>
      <c r="C201" s="120" t="s">
        <v>448</v>
      </c>
      <c r="D201" s="201"/>
      <c r="E201" s="202"/>
      <c r="F201" s="201"/>
      <c r="G201" s="202"/>
      <c r="H201" s="201"/>
    </row>
    <row r="202" spans="1:8" ht="21.75" x14ac:dyDescent="0.5">
      <c r="A202" s="199"/>
      <c r="B202" s="200"/>
      <c r="C202" s="120" t="s">
        <v>456</v>
      </c>
      <c r="D202" s="201"/>
      <c r="E202" s="202"/>
      <c r="F202" s="201"/>
      <c r="G202" s="202"/>
      <c r="H202" s="201"/>
    </row>
    <row r="203" spans="1:8" ht="21.75" x14ac:dyDescent="0.5">
      <c r="A203" s="204"/>
      <c r="B203" s="205"/>
      <c r="C203" s="206" t="s">
        <v>455</v>
      </c>
      <c r="D203" s="207">
        <v>256000</v>
      </c>
      <c r="E203" s="208">
        <v>256000</v>
      </c>
      <c r="F203" s="207">
        <v>0</v>
      </c>
      <c r="G203" s="208">
        <v>256000</v>
      </c>
      <c r="H203" s="207"/>
    </row>
    <row r="204" spans="1:8" ht="21.75" x14ac:dyDescent="0.5">
      <c r="A204" s="311" t="s">
        <v>101</v>
      </c>
      <c r="B204" s="311"/>
      <c r="C204" s="311"/>
      <c r="D204" s="209">
        <f>SUM(D190:D203)</f>
        <v>19381300</v>
      </c>
      <c r="E204" s="209">
        <f>SUM(E190:E203)</f>
        <v>19359600</v>
      </c>
      <c r="F204" s="209">
        <f>SUM(F190:F203)</f>
        <v>15575500</v>
      </c>
      <c r="G204" s="209">
        <f>SUM(G190:G203)</f>
        <v>3784100</v>
      </c>
      <c r="H204" s="209"/>
    </row>
    <row r="205" spans="1:8" ht="21.75" x14ac:dyDescent="0.5">
      <c r="A205" s="312"/>
      <c r="B205" s="312"/>
      <c r="C205" s="312"/>
      <c r="D205" s="312"/>
      <c r="E205" s="312"/>
      <c r="F205" s="312"/>
      <c r="G205" s="312"/>
      <c r="H205" s="312"/>
    </row>
    <row r="206" spans="1:8" ht="24" x14ac:dyDescent="0.55000000000000004">
      <c r="A206" s="243" t="s">
        <v>208</v>
      </c>
      <c r="B206" s="243"/>
      <c r="C206" s="243"/>
      <c r="D206" s="243"/>
      <c r="E206" s="243"/>
      <c r="F206" s="243"/>
      <c r="G206" s="243"/>
      <c r="H206" s="243"/>
    </row>
    <row r="207" spans="1:8" ht="24" x14ac:dyDescent="0.55000000000000004">
      <c r="A207" s="243" t="s">
        <v>209</v>
      </c>
      <c r="B207" s="243"/>
      <c r="C207" s="243"/>
      <c r="D207" s="243"/>
      <c r="E207" s="243"/>
      <c r="F207" s="243"/>
      <c r="G207" s="243"/>
      <c r="H207" s="243"/>
    </row>
    <row r="208" spans="1:8" ht="24" x14ac:dyDescent="0.55000000000000004">
      <c r="A208" s="244" t="s">
        <v>120</v>
      </c>
      <c r="B208" s="244"/>
      <c r="C208" s="244"/>
      <c r="D208" s="244"/>
      <c r="E208" s="244"/>
      <c r="F208" s="244"/>
      <c r="G208" s="244"/>
      <c r="H208" s="244"/>
    </row>
    <row r="209" spans="1:8" ht="24" x14ac:dyDescent="0.55000000000000004">
      <c r="A209" s="244" t="s">
        <v>107</v>
      </c>
      <c r="B209" s="244"/>
      <c r="C209" s="244"/>
      <c r="D209" s="244"/>
      <c r="E209" s="244"/>
      <c r="F209" s="244"/>
      <c r="G209" s="244"/>
      <c r="H209" s="244"/>
    </row>
    <row r="210" spans="1:8" ht="24" x14ac:dyDescent="0.55000000000000004">
      <c r="A210" s="244" t="s">
        <v>217</v>
      </c>
      <c r="B210" s="244"/>
      <c r="C210" s="244"/>
      <c r="D210" s="244"/>
      <c r="E210" s="244"/>
      <c r="F210" s="244"/>
      <c r="G210" s="244"/>
      <c r="H210" s="244"/>
    </row>
    <row r="211" spans="1:8" ht="24" x14ac:dyDescent="0.55000000000000004">
      <c r="A211" s="245" t="s">
        <v>144</v>
      </c>
      <c r="B211" s="245"/>
      <c r="C211" s="245"/>
      <c r="D211" s="245"/>
      <c r="E211" s="245"/>
      <c r="F211" s="245"/>
      <c r="G211" s="245"/>
      <c r="H211" s="245"/>
    </row>
    <row r="212" spans="1:8" ht="24" x14ac:dyDescent="0.55000000000000004">
      <c r="A212" s="184" t="s">
        <v>145</v>
      </c>
      <c r="B212" s="185" t="s">
        <v>96</v>
      </c>
      <c r="C212" s="184" t="s">
        <v>97</v>
      </c>
      <c r="D212" s="186" t="s">
        <v>146</v>
      </c>
      <c r="E212" s="187" t="s">
        <v>148</v>
      </c>
      <c r="F212" s="186" t="s">
        <v>150</v>
      </c>
      <c r="G212" s="187" t="s">
        <v>151</v>
      </c>
      <c r="H212" s="188" t="s">
        <v>152</v>
      </c>
    </row>
    <row r="213" spans="1:8" ht="24" x14ac:dyDescent="0.55000000000000004">
      <c r="A213" s="189"/>
      <c r="B213" s="190"/>
      <c r="C213" s="189"/>
      <c r="D213" s="191" t="s">
        <v>147</v>
      </c>
      <c r="E213" s="192" t="s">
        <v>149</v>
      </c>
      <c r="F213" s="191"/>
      <c r="G213" s="192"/>
      <c r="H213" s="193"/>
    </row>
    <row r="214" spans="1:8" ht="21.75" x14ac:dyDescent="0.5">
      <c r="A214" s="303" t="s">
        <v>102</v>
      </c>
      <c r="B214" s="304"/>
      <c r="C214" s="305"/>
      <c r="D214" s="209">
        <f>D204</f>
        <v>19381300</v>
      </c>
      <c r="E214" s="210">
        <f>E204</f>
        <v>19359600</v>
      </c>
      <c r="F214" s="209">
        <f>F204</f>
        <v>15575500</v>
      </c>
      <c r="G214" s="210">
        <f>G204</f>
        <v>3784100</v>
      </c>
      <c r="H214" s="209"/>
    </row>
    <row r="215" spans="1:8" ht="21.75" x14ac:dyDescent="0.5">
      <c r="A215" s="199" t="s">
        <v>103</v>
      </c>
      <c r="B215" s="200" t="s">
        <v>153</v>
      </c>
      <c r="C215" s="120" t="s">
        <v>459</v>
      </c>
      <c r="D215" s="201"/>
      <c r="E215" s="202"/>
      <c r="F215" s="201"/>
      <c r="G215" s="202"/>
      <c r="H215" s="201"/>
    </row>
    <row r="216" spans="1:8" ht="21.75" x14ac:dyDescent="0.5">
      <c r="A216" s="199"/>
      <c r="B216" s="200"/>
      <c r="C216" s="203" t="s">
        <v>457</v>
      </c>
      <c r="D216" s="201"/>
      <c r="E216" s="202"/>
      <c r="F216" s="201"/>
      <c r="G216" s="202"/>
      <c r="H216" s="201"/>
    </row>
    <row r="217" spans="1:8" ht="21.75" x14ac:dyDescent="0.5">
      <c r="A217" s="199"/>
      <c r="B217" s="200"/>
      <c r="C217" s="120" t="s">
        <v>458</v>
      </c>
      <c r="D217" s="201">
        <v>256000</v>
      </c>
      <c r="E217" s="202">
        <v>256000</v>
      </c>
      <c r="F217" s="201">
        <v>0</v>
      </c>
      <c r="G217" s="202">
        <v>256000</v>
      </c>
      <c r="H217" s="201"/>
    </row>
    <row r="218" spans="1:8" ht="21.75" x14ac:dyDescent="0.5">
      <c r="A218" s="199" t="s">
        <v>103</v>
      </c>
      <c r="B218" s="200" t="s">
        <v>153</v>
      </c>
      <c r="C218" s="120" t="s">
        <v>461</v>
      </c>
      <c r="D218" s="201"/>
      <c r="E218" s="202"/>
      <c r="F218" s="201"/>
      <c r="G218" s="202"/>
      <c r="H218" s="201"/>
    </row>
    <row r="219" spans="1:8" ht="21.75" x14ac:dyDescent="0.5">
      <c r="A219" s="199"/>
      <c r="B219" s="200"/>
      <c r="C219" s="120" t="s">
        <v>460</v>
      </c>
      <c r="D219" s="201">
        <v>7440</v>
      </c>
      <c r="E219" s="202">
        <v>7400</v>
      </c>
      <c r="F219" s="201">
        <v>0</v>
      </c>
      <c r="G219" s="202">
        <v>7400</v>
      </c>
      <c r="H219" s="201"/>
    </row>
    <row r="220" spans="1:8" ht="21.75" x14ac:dyDescent="0.5">
      <c r="A220" s="199"/>
      <c r="B220" s="200"/>
      <c r="C220" s="200"/>
      <c r="D220" s="201"/>
      <c r="E220" s="202"/>
      <c r="F220" s="201"/>
      <c r="G220" s="202"/>
      <c r="H220" s="201"/>
    </row>
    <row r="221" spans="1:8" ht="21.75" x14ac:dyDescent="0.5">
      <c r="A221" s="199"/>
      <c r="B221" s="200"/>
      <c r="C221" s="120"/>
      <c r="D221" s="201"/>
      <c r="E221" s="202"/>
      <c r="F221" s="201"/>
      <c r="G221" s="202"/>
      <c r="H221" s="201"/>
    </row>
    <row r="222" spans="1:8" ht="21.75" x14ac:dyDescent="0.5">
      <c r="A222" s="199"/>
      <c r="B222" s="200"/>
      <c r="C222" s="120"/>
      <c r="D222" s="201"/>
      <c r="E222" s="202"/>
      <c r="F222" s="201"/>
      <c r="G222" s="202"/>
      <c r="H222" s="201"/>
    </row>
    <row r="223" spans="1:8" ht="21.75" x14ac:dyDescent="0.5">
      <c r="A223" s="199"/>
      <c r="B223" s="200"/>
      <c r="C223" s="120"/>
      <c r="D223" s="201"/>
      <c r="E223" s="202"/>
      <c r="F223" s="201"/>
      <c r="G223" s="202"/>
      <c r="H223" s="201"/>
    </row>
    <row r="224" spans="1:8" ht="21.75" x14ac:dyDescent="0.5">
      <c r="A224" s="199"/>
      <c r="B224" s="200"/>
      <c r="C224" s="120"/>
      <c r="D224" s="201"/>
      <c r="E224" s="202"/>
      <c r="F224" s="201"/>
      <c r="G224" s="202"/>
      <c r="H224" s="201"/>
    </row>
    <row r="225" spans="1:8" ht="21.75" x14ac:dyDescent="0.5">
      <c r="A225" s="199"/>
      <c r="B225" s="200"/>
      <c r="C225" s="120"/>
      <c r="D225" s="201"/>
      <c r="E225" s="202"/>
      <c r="F225" s="201"/>
      <c r="G225" s="202"/>
      <c r="H225" s="201"/>
    </row>
    <row r="226" spans="1:8" ht="21.75" x14ac:dyDescent="0.5">
      <c r="A226" s="199"/>
      <c r="B226" s="200"/>
      <c r="C226" s="120"/>
      <c r="D226" s="201"/>
      <c r="E226" s="202"/>
      <c r="F226" s="201"/>
      <c r="G226" s="202"/>
      <c r="H226" s="201"/>
    </row>
    <row r="227" spans="1:8" ht="21.75" x14ac:dyDescent="0.5">
      <c r="A227" s="204"/>
      <c r="B227" s="205"/>
      <c r="C227" s="206"/>
      <c r="D227" s="207"/>
      <c r="E227" s="208"/>
      <c r="F227" s="207"/>
      <c r="G227" s="208"/>
      <c r="H227" s="207"/>
    </row>
    <row r="228" spans="1:8" ht="21.75" x14ac:dyDescent="0.5">
      <c r="A228" s="311" t="s">
        <v>56</v>
      </c>
      <c r="B228" s="311"/>
      <c r="C228" s="311"/>
      <c r="D228" s="209">
        <f>SUM(D214:D227)</f>
        <v>19644740</v>
      </c>
      <c r="E228" s="209">
        <f>SUM(E214:E227)</f>
        <v>19623000</v>
      </c>
      <c r="F228" s="209">
        <f>SUM(F214:F227)</f>
        <v>15575500</v>
      </c>
      <c r="G228" s="209">
        <f>SUM(G214:G227)</f>
        <v>4047500</v>
      </c>
      <c r="H228" s="209"/>
    </row>
    <row r="229" spans="1:8" ht="21.75" x14ac:dyDescent="0.5">
      <c r="A229" s="312"/>
      <c r="B229" s="312"/>
      <c r="C229" s="312"/>
      <c r="D229" s="312"/>
      <c r="E229" s="312"/>
      <c r="F229" s="312"/>
      <c r="G229" s="312"/>
      <c r="H229" s="312"/>
    </row>
    <row r="230" spans="1:8" ht="24" x14ac:dyDescent="0.55000000000000004">
      <c r="A230" s="243" t="s">
        <v>208</v>
      </c>
      <c r="B230" s="243"/>
      <c r="C230" s="243"/>
      <c r="D230" s="243"/>
      <c r="E230" s="243"/>
      <c r="F230" s="243"/>
      <c r="G230" s="243"/>
      <c r="H230" s="243"/>
    </row>
    <row r="231" spans="1:8" ht="24" x14ac:dyDescent="0.55000000000000004">
      <c r="A231" s="243" t="s">
        <v>209</v>
      </c>
      <c r="B231" s="243"/>
      <c r="C231" s="243"/>
      <c r="D231" s="243"/>
      <c r="E231" s="243"/>
      <c r="F231" s="243"/>
      <c r="G231" s="243"/>
      <c r="H231" s="243"/>
    </row>
    <row r="232" spans="1:8" ht="24" x14ac:dyDescent="0.55000000000000004">
      <c r="A232" s="244" t="s">
        <v>120</v>
      </c>
      <c r="B232" s="244"/>
      <c r="C232" s="244"/>
      <c r="D232" s="244"/>
      <c r="E232" s="244"/>
      <c r="F232" s="244"/>
      <c r="G232" s="244"/>
      <c r="H232" s="244"/>
    </row>
    <row r="233" spans="1:8" ht="24" x14ac:dyDescent="0.55000000000000004">
      <c r="A233" s="244" t="s">
        <v>107</v>
      </c>
      <c r="B233" s="244"/>
      <c r="C233" s="244"/>
      <c r="D233" s="244"/>
      <c r="E233" s="244"/>
      <c r="F233" s="244"/>
      <c r="G233" s="244"/>
      <c r="H233" s="244"/>
    </row>
    <row r="234" spans="1:8" ht="24" x14ac:dyDescent="0.55000000000000004">
      <c r="A234" s="244" t="s">
        <v>217</v>
      </c>
      <c r="B234" s="244"/>
      <c r="C234" s="244"/>
      <c r="D234" s="244"/>
      <c r="E234" s="244"/>
      <c r="F234" s="244"/>
      <c r="G234" s="244"/>
      <c r="H234" s="244"/>
    </row>
    <row r="235" spans="1:8" ht="24" x14ac:dyDescent="0.55000000000000004">
      <c r="A235" s="245" t="s">
        <v>154</v>
      </c>
      <c r="B235" s="245"/>
      <c r="C235" s="245"/>
      <c r="D235" s="245"/>
      <c r="E235" s="245"/>
      <c r="F235" s="245"/>
      <c r="G235" s="245"/>
      <c r="H235" s="245"/>
    </row>
    <row r="236" spans="1:8" ht="24" x14ac:dyDescent="0.55000000000000004">
      <c r="A236" s="184" t="s">
        <v>145</v>
      </c>
      <c r="B236" s="185" t="s">
        <v>96</v>
      </c>
      <c r="C236" s="184" t="s">
        <v>97</v>
      </c>
      <c r="D236" s="186" t="s">
        <v>146</v>
      </c>
      <c r="E236" s="187" t="s">
        <v>148</v>
      </c>
      <c r="F236" s="186" t="s">
        <v>150</v>
      </c>
      <c r="G236" s="187" t="s">
        <v>151</v>
      </c>
      <c r="H236" s="188" t="s">
        <v>152</v>
      </c>
    </row>
    <row r="237" spans="1:8" ht="24" x14ac:dyDescent="0.55000000000000004">
      <c r="A237" s="189"/>
      <c r="B237" s="190"/>
      <c r="C237" s="189"/>
      <c r="D237" s="191" t="s">
        <v>147</v>
      </c>
      <c r="E237" s="192" t="s">
        <v>149</v>
      </c>
      <c r="F237" s="191"/>
      <c r="G237" s="192"/>
      <c r="H237" s="193"/>
    </row>
    <row r="238" spans="1:8" ht="21.75" x14ac:dyDescent="0.5">
      <c r="A238" s="194"/>
      <c r="B238" s="195"/>
      <c r="C238" s="196"/>
      <c r="D238" s="197"/>
      <c r="E238" s="198"/>
      <c r="F238" s="197"/>
      <c r="G238" s="198"/>
      <c r="H238" s="197"/>
    </row>
    <row r="239" spans="1:8" ht="21.75" x14ac:dyDescent="0.5">
      <c r="A239" s="199"/>
      <c r="B239" s="200"/>
      <c r="C239" s="203"/>
      <c r="D239" s="201"/>
      <c r="E239" s="202"/>
      <c r="F239" s="201"/>
      <c r="G239" s="202"/>
      <c r="H239" s="201"/>
    </row>
    <row r="240" spans="1:8" ht="21.75" x14ac:dyDescent="0.5">
      <c r="A240" s="199"/>
      <c r="B240" s="200"/>
      <c r="C240" s="203"/>
      <c r="D240" s="201"/>
      <c r="E240" s="202"/>
      <c r="F240" s="201"/>
      <c r="G240" s="202"/>
      <c r="H240" s="201"/>
    </row>
    <row r="241" spans="1:8" ht="21.75" x14ac:dyDescent="0.5">
      <c r="A241" s="199"/>
      <c r="B241" s="200"/>
      <c r="C241" s="203"/>
      <c r="D241" s="201"/>
      <c r="E241" s="202"/>
      <c r="F241" s="201"/>
      <c r="G241" s="202"/>
      <c r="H241" s="201"/>
    </row>
    <row r="242" spans="1:8" ht="21.75" x14ac:dyDescent="0.5">
      <c r="A242" s="199"/>
      <c r="B242" s="200"/>
      <c r="C242" s="203"/>
      <c r="D242" s="201"/>
      <c r="E242" s="202"/>
      <c r="F242" s="201"/>
      <c r="G242" s="202"/>
      <c r="H242" s="201"/>
    </row>
    <row r="243" spans="1:8" ht="21.75" x14ac:dyDescent="0.5">
      <c r="A243" s="204"/>
      <c r="B243" s="205"/>
      <c r="C243" s="206"/>
      <c r="D243" s="207"/>
      <c r="E243" s="208"/>
      <c r="F243" s="207"/>
      <c r="G243" s="208"/>
      <c r="H243" s="207"/>
    </row>
    <row r="244" spans="1:8" ht="21.75" x14ac:dyDescent="0.5">
      <c r="A244" s="311" t="s">
        <v>56</v>
      </c>
      <c r="B244" s="311"/>
      <c r="C244" s="311"/>
      <c r="D244" s="209">
        <f>SUM(D239:D243)</f>
        <v>0</v>
      </c>
      <c r="E244" s="209">
        <f>SUM(E239:E243)</f>
        <v>0</v>
      </c>
      <c r="F244" s="209">
        <f>SUM(F239:F243)</f>
        <v>0</v>
      </c>
      <c r="G244" s="209">
        <f>SUM(G239:G243)</f>
        <v>0</v>
      </c>
      <c r="H244" s="209"/>
    </row>
    <row r="245" spans="1:8" ht="24" x14ac:dyDescent="0.55000000000000004">
      <c r="A245" s="32"/>
      <c r="B245" s="32"/>
      <c r="C245" s="32"/>
      <c r="D245" s="36"/>
      <c r="E245" s="36"/>
      <c r="F245" s="36"/>
      <c r="G245" s="36"/>
      <c r="H245" s="36"/>
    </row>
    <row r="246" spans="1:8" ht="24" x14ac:dyDescent="0.55000000000000004">
      <c r="A246" s="32"/>
      <c r="B246" s="32"/>
      <c r="C246" s="32"/>
      <c r="D246" s="36"/>
      <c r="E246" s="36"/>
      <c r="F246" s="36"/>
      <c r="G246" s="36"/>
      <c r="H246" s="36"/>
    </row>
    <row r="247" spans="1:8" ht="24" x14ac:dyDescent="0.55000000000000004">
      <c r="A247" s="32"/>
      <c r="B247" s="32"/>
      <c r="C247" s="32"/>
      <c r="D247" s="36"/>
      <c r="E247" s="36"/>
      <c r="F247" s="36"/>
      <c r="G247" s="36"/>
      <c r="H247" s="36"/>
    </row>
    <row r="248" spans="1:8" ht="24" x14ac:dyDescent="0.55000000000000004">
      <c r="A248" s="32"/>
      <c r="B248" s="32"/>
      <c r="C248" s="32"/>
      <c r="D248" s="36"/>
      <c r="E248" s="36"/>
      <c r="F248" s="36"/>
      <c r="G248" s="36"/>
      <c r="H248" s="36"/>
    </row>
    <row r="249" spans="1:8" ht="24" x14ac:dyDescent="0.55000000000000004">
      <c r="A249" s="32"/>
      <c r="B249" s="32"/>
      <c r="C249" s="32"/>
      <c r="D249" s="36"/>
      <c r="E249" s="36"/>
      <c r="F249" s="36"/>
      <c r="G249" s="36"/>
      <c r="H249" s="36"/>
    </row>
    <row r="250" spans="1:8" ht="24" x14ac:dyDescent="0.55000000000000004">
      <c r="A250" s="32"/>
      <c r="B250" s="32"/>
      <c r="C250" s="32"/>
      <c r="D250" s="36"/>
      <c r="E250" s="36"/>
      <c r="F250" s="36"/>
      <c r="G250" s="36"/>
      <c r="H250" s="36"/>
    </row>
    <row r="251" spans="1:8" ht="24" x14ac:dyDescent="0.55000000000000004">
      <c r="A251" s="243" t="s">
        <v>208</v>
      </c>
      <c r="B251" s="243"/>
      <c r="C251" s="243"/>
      <c r="D251" s="243"/>
      <c r="E251" s="243"/>
      <c r="F251" s="243"/>
      <c r="G251" s="243"/>
      <c r="H251" s="243"/>
    </row>
    <row r="252" spans="1:8" ht="24" x14ac:dyDescent="0.55000000000000004">
      <c r="A252" s="243" t="s">
        <v>209</v>
      </c>
      <c r="B252" s="243"/>
      <c r="C252" s="243"/>
      <c r="D252" s="243"/>
      <c r="E252" s="243"/>
      <c r="F252" s="243"/>
      <c r="G252" s="243"/>
      <c r="H252" s="243"/>
    </row>
    <row r="253" spans="1:8" ht="24" x14ac:dyDescent="0.55000000000000004">
      <c r="A253" s="32"/>
      <c r="B253" s="32"/>
      <c r="C253" s="32"/>
      <c r="D253" s="36"/>
      <c r="E253" s="36"/>
      <c r="F253" s="36"/>
      <c r="G253" s="36"/>
      <c r="H253" s="36"/>
    </row>
  </sheetData>
  <mergeCells count="96">
    <mergeCell ref="A229:H229"/>
    <mergeCell ref="A230:H230"/>
    <mergeCell ref="A231:H231"/>
    <mergeCell ref="A209:H209"/>
    <mergeCell ref="A210:H210"/>
    <mergeCell ref="A211:H211"/>
    <mergeCell ref="A214:C214"/>
    <mergeCell ref="A228:C228"/>
    <mergeCell ref="A204:C204"/>
    <mergeCell ref="A205:H205"/>
    <mergeCell ref="A206:H206"/>
    <mergeCell ref="A207:H207"/>
    <mergeCell ref="A208:H208"/>
    <mergeCell ref="A184:H184"/>
    <mergeCell ref="A185:H185"/>
    <mergeCell ref="A186:H186"/>
    <mergeCell ref="A187:H187"/>
    <mergeCell ref="A190:C190"/>
    <mergeCell ref="A235:H235"/>
    <mergeCell ref="A244:C244"/>
    <mergeCell ref="A251:H251"/>
    <mergeCell ref="A252:H252"/>
    <mergeCell ref="A114:H114"/>
    <mergeCell ref="A115:H115"/>
    <mergeCell ref="A116:H116"/>
    <mergeCell ref="A119:C119"/>
    <mergeCell ref="A132:C132"/>
    <mergeCell ref="A133:H133"/>
    <mergeCell ref="A135:H135"/>
    <mergeCell ref="A136:H136"/>
    <mergeCell ref="A137:H137"/>
    <mergeCell ref="A138:H138"/>
    <mergeCell ref="A139:H139"/>
    <mergeCell ref="A142:C142"/>
    <mergeCell ref="A232:H232"/>
    <mergeCell ref="A233:H233"/>
    <mergeCell ref="A234:H234"/>
    <mergeCell ref="A155:C155"/>
    <mergeCell ref="A156:H156"/>
    <mergeCell ref="A157:H157"/>
    <mergeCell ref="A158:H158"/>
    <mergeCell ref="A160:H160"/>
    <mergeCell ref="A161:H161"/>
    <mergeCell ref="A162:H162"/>
    <mergeCell ref="A163:H163"/>
    <mergeCell ref="A166:C166"/>
    <mergeCell ref="A180:C180"/>
    <mergeCell ref="A181:H181"/>
    <mergeCell ref="A182:H182"/>
    <mergeCell ref="A183:H183"/>
    <mergeCell ref="A1:H1"/>
    <mergeCell ref="A2:H2"/>
    <mergeCell ref="A3:H3"/>
    <mergeCell ref="A4:H4"/>
    <mergeCell ref="A21:C21"/>
    <mergeCell ref="A22:H22"/>
    <mergeCell ref="A47:H47"/>
    <mergeCell ref="A48:H48"/>
    <mergeCell ref="A49:H49"/>
    <mergeCell ref="A50:H50"/>
    <mergeCell ref="A23:H23"/>
    <mergeCell ref="A24:H24"/>
    <mergeCell ref="A25:H25"/>
    <mergeCell ref="A26:H26"/>
    <mergeCell ref="A27:H27"/>
    <mergeCell ref="A28:H28"/>
    <mergeCell ref="A31:C31"/>
    <mergeCell ref="A43:C43"/>
    <mergeCell ref="A44:H44"/>
    <mergeCell ref="A45:H45"/>
    <mergeCell ref="A46:H46"/>
    <mergeCell ref="A53:C53"/>
    <mergeCell ref="A91:H91"/>
    <mergeCell ref="A92:H92"/>
    <mergeCell ref="A93:H93"/>
    <mergeCell ref="A94:H94"/>
    <mergeCell ref="A65:C65"/>
    <mergeCell ref="A68:H68"/>
    <mergeCell ref="A69:H69"/>
    <mergeCell ref="A70:H70"/>
    <mergeCell ref="A71:H71"/>
    <mergeCell ref="A66:H66"/>
    <mergeCell ref="A67:H67"/>
    <mergeCell ref="A134:H134"/>
    <mergeCell ref="A113:H113"/>
    <mergeCell ref="A97:C97"/>
    <mergeCell ref="A72:H72"/>
    <mergeCell ref="A87:C87"/>
    <mergeCell ref="A88:H88"/>
    <mergeCell ref="A89:H89"/>
    <mergeCell ref="A90:H90"/>
    <mergeCell ref="A75:C75"/>
    <mergeCell ref="A109:C109"/>
    <mergeCell ref="A110:H110"/>
    <mergeCell ref="A111:H111"/>
    <mergeCell ref="A112:H112"/>
  </mergeCells>
  <pageMargins left="0.11811023622047245" right="0.11811023622047245" top="0.39370078740157483" bottom="0.35433070866141736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98"/>
  <sheetViews>
    <sheetView workbookViewId="0">
      <selection activeCell="B70" sqref="B70"/>
    </sheetView>
  </sheetViews>
  <sheetFormatPr defaultRowHeight="14.25" x14ac:dyDescent="0.2"/>
  <cols>
    <col min="1" max="1" width="64.625" style="116" customWidth="1"/>
    <col min="2" max="2" width="22.125" style="116" customWidth="1"/>
  </cols>
  <sheetData>
    <row r="1" spans="1:2" s="31" customFormat="1" ht="24" x14ac:dyDescent="0.55000000000000004">
      <c r="A1" s="103" t="s">
        <v>220</v>
      </c>
      <c r="B1" s="114" t="s">
        <v>235</v>
      </c>
    </row>
    <row r="2" spans="1:2" s="31" customFormat="1" ht="24" x14ac:dyDescent="0.55000000000000004">
      <c r="A2" s="103" t="s">
        <v>221</v>
      </c>
      <c r="B2" s="104"/>
    </row>
    <row r="3" spans="1:2" s="31" customFormat="1" ht="24" x14ac:dyDescent="0.55000000000000004">
      <c r="A3" s="234" t="s">
        <v>222</v>
      </c>
      <c r="B3" s="105" t="s">
        <v>47</v>
      </c>
    </row>
    <row r="4" spans="1:2" s="31" customFormat="1" ht="24" x14ac:dyDescent="0.55000000000000004">
      <c r="A4" s="235" t="s">
        <v>223</v>
      </c>
      <c r="B4" s="41">
        <v>177556.82</v>
      </c>
    </row>
    <row r="5" spans="1:2" s="31" customFormat="1" ht="24" x14ac:dyDescent="0.55000000000000004">
      <c r="A5" s="235" t="s">
        <v>224</v>
      </c>
      <c r="B5" s="41">
        <v>0</v>
      </c>
    </row>
    <row r="6" spans="1:2" s="31" customFormat="1" ht="24" x14ac:dyDescent="0.55000000000000004">
      <c r="A6" s="235" t="s">
        <v>225</v>
      </c>
      <c r="B6" s="41">
        <v>32192.71</v>
      </c>
    </row>
    <row r="7" spans="1:2" s="31" customFormat="1" ht="24" x14ac:dyDescent="0.55000000000000004">
      <c r="A7" s="235" t="s">
        <v>226</v>
      </c>
      <c r="B7" s="41">
        <v>334377.89</v>
      </c>
    </row>
    <row r="8" spans="1:2" s="31" customFormat="1" ht="24" x14ac:dyDescent="0.55000000000000004">
      <c r="A8" s="235" t="s">
        <v>227</v>
      </c>
      <c r="B8" s="41">
        <v>27935</v>
      </c>
    </row>
    <row r="9" spans="1:2" s="31" customFormat="1" ht="24" x14ac:dyDescent="0.55000000000000004">
      <c r="A9" s="235" t="s">
        <v>228</v>
      </c>
      <c r="B9" s="41">
        <v>0</v>
      </c>
    </row>
    <row r="10" spans="1:2" s="31" customFormat="1" ht="24" x14ac:dyDescent="0.55000000000000004">
      <c r="A10" s="235" t="s">
        <v>229</v>
      </c>
      <c r="B10" s="41">
        <v>5900</v>
      </c>
    </row>
    <row r="11" spans="1:2" s="31" customFormat="1" ht="24" x14ac:dyDescent="0.55000000000000004">
      <c r="A11" s="235" t="s">
        <v>230</v>
      </c>
      <c r="B11" s="41">
        <v>0</v>
      </c>
    </row>
    <row r="12" spans="1:2" s="31" customFormat="1" ht="24.75" thickBot="1" x14ac:dyDescent="0.6">
      <c r="A12" s="106" t="s">
        <v>56</v>
      </c>
      <c r="B12" s="66">
        <f>SUM(B4:B11)</f>
        <v>577962.42000000004</v>
      </c>
    </row>
    <row r="13" spans="1:2" s="31" customFormat="1" ht="24.75" thickTop="1" x14ac:dyDescent="0.55000000000000004">
      <c r="A13" s="234" t="s">
        <v>231</v>
      </c>
      <c r="B13" s="41"/>
    </row>
    <row r="14" spans="1:2" s="31" customFormat="1" ht="24" x14ac:dyDescent="0.55000000000000004">
      <c r="A14" s="234" t="s">
        <v>534</v>
      </c>
      <c r="B14" s="41"/>
    </row>
    <row r="15" spans="1:2" s="31" customFormat="1" ht="24" x14ac:dyDescent="0.55000000000000004">
      <c r="A15" s="235" t="s">
        <v>238</v>
      </c>
      <c r="B15" s="41">
        <v>37000</v>
      </c>
    </row>
    <row r="16" spans="1:2" s="31" customFormat="1" ht="24" x14ac:dyDescent="0.55000000000000004">
      <c r="A16" s="235" t="s">
        <v>239</v>
      </c>
      <c r="B16" s="41">
        <v>19000</v>
      </c>
    </row>
    <row r="17" spans="1:2" s="31" customFormat="1" ht="24" x14ac:dyDescent="0.55000000000000004">
      <c r="A17" s="107" t="s">
        <v>240</v>
      </c>
      <c r="B17" s="41">
        <v>17800</v>
      </c>
    </row>
    <row r="18" spans="1:2" s="31" customFormat="1" ht="24" x14ac:dyDescent="0.55000000000000004">
      <c r="A18" s="107" t="s">
        <v>232</v>
      </c>
      <c r="B18" s="41">
        <v>198800</v>
      </c>
    </row>
    <row r="19" spans="1:2" s="31" customFormat="1" ht="24" x14ac:dyDescent="0.55000000000000004">
      <c r="A19" s="235" t="s">
        <v>241</v>
      </c>
      <c r="B19" s="41">
        <v>21000</v>
      </c>
    </row>
    <row r="20" spans="1:2" s="31" customFormat="1" ht="24" x14ac:dyDescent="0.55000000000000004">
      <c r="A20" s="108" t="s">
        <v>242</v>
      </c>
      <c r="B20" s="109">
        <v>53000</v>
      </c>
    </row>
    <row r="21" spans="1:2" s="31" customFormat="1" ht="24" x14ac:dyDescent="0.55000000000000004">
      <c r="A21" s="108" t="s">
        <v>358</v>
      </c>
      <c r="B21" s="109">
        <v>84000</v>
      </c>
    </row>
    <row r="22" spans="1:2" s="31" customFormat="1" ht="24" x14ac:dyDescent="0.55000000000000004">
      <c r="A22" s="233" t="s">
        <v>56</v>
      </c>
      <c r="B22" s="110">
        <f>SUM(B15:B21)</f>
        <v>430600</v>
      </c>
    </row>
    <row r="23" spans="1:2" s="31" customFormat="1" ht="24" x14ac:dyDescent="0.55000000000000004">
      <c r="A23" s="111" t="s">
        <v>243</v>
      </c>
      <c r="B23" s="112"/>
    </row>
    <row r="24" spans="1:2" s="31" customFormat="1" ht="24" x14ac:dyDescent="0.55000000000000004">
      <c r="A24" s="235" t="s">
        <v>244</v>
      </c>
      <c r="B24" s="41">
        <v>27950</v>
      </c>
    </row>
    <row r="25" spans="1:2" s="31" customFormat="1" ht="24" x14ac:dyDescent="0.55000000000000004">
      <c r="A25" s="233" t="s">
        <v>56</v>
      </c>
      <c r="B25" s="110">
        <f>SUM(B24:B24)</f>
        <v>27950</v>
      </c>
    </row>
    <row r="26" spans="1:2" s="31" customFormat="1" ht="24" x14ac:dyDescent="0.55000000000000004">
      <c r="A26" s="233"/>
      <c r="B26" s="113"/>
    </row>
    <row r="27" spans="1:2" s="31" customFormat="1" ht="24" x14ac:dyDescent="0.55000000000000004">
      <c r="A27" s="111" t="s">
        <v>245</v>
      </c>
      <c r="B27" s="112"/>
    </row>
    <row r="28" spans="1:2" s="31" customFormat="1" ht="24" x14ac:dyDescent="0.55000000000000004">
      <c r="A28" s="235" t="s">
        <v>357</v>
      </c>
      <c r="B28" s="41">
        <v>9800</v>
      </c>
    </row>
    <row r="29" spans="1:2" s="31" customFormat="1" ht="24" x14ac:dyDescent="0.55000000000000004">
      <c r="A29" s="233" t="s">
        <v>56</v>
      </c>
      <c r="B29" s="110">
        <f>SUM(B28:B28)</f>
        <v>9800</v>
      </c>
    </row>
    <row r="30" spans="1:2" s="31" customFormat="1" ht="24" x14ac:dyDescent="0.55000000000000004">
      <c r="A30" s="233"/>
      <c r="B30" s="113"/>
    </row>
    <row r="31" spans="1:2" s="31" customFormat="1" ht="24" x14ac:dyDescent="0.55000000000000004">
      <c r="A31" s="233"/>
      <c r="B31" s="113"/>
    </row>
    <row r="32" spans="1:2" s="31" customFormat="1" ht="23.25" x14ac:dyDescent="0.5">
      <c r="A32" s="300" t="s">
        <v>701</v>
      </c>
      <c r="B32" s="300"/>
    </row>
    <row r="33" spans="1:2" s="31" customFormat="1" ht="23.25" x14ac:dyDescent="0.5">
      <c r="A33" s="300" t="s">
        <v>702</v>
      </c>
      <c r="B33" s="300"/>
    </row>
    <row r="34" spans="1:2" s="31" customFormat="1" ht="24" x14ac:dyDescent="0.55000000000000004">
      <c r="A34" s="235"/>
      <c r="B34" s="235"/>
    </row>
    <row r="35" spans="1:2" s="31" customFormat="1" ht="24" x14ac:dyDescent="0.55000000000000004">
      <c r="A35" s="235"/>
      <c r="B35" s="106" t="s">
        <v>300</v>
      </c>
    </row>
    <row r="36" spans="1:2" s="31" customFormat="1" ht="24" x14ac:dyDescent="0.55000000000000004">
      <c r="A36" s="111" t="s">
        <v>233</v>
      </c>
      <c r="B36" s="112"/>
    </row>
    <row r="37" spans="1:2" s="31" customFormat="1" ht="24" x14ac:dyDescent="0.55000000000000004">
      <c r="A37" s="108" t="s">
        <v>253</v>
      </c>
      <c r="B37" s="112">
        <v>46000</v>
      </c>
    </row>
    <row r="38" spans="1:2" s="31" customFormat="1" ht="24" x14ac:dyDescent="0.55000000000000004">
      <c r="A38" s="233" t="s">
        <v>56</v>
      </c>
      <c r="B38" s="110">
        <f>SUM(B37:B37)</f>
        <v>46000</v>
      </c>
    </row>
    <row r="39" spans="1:2" s="31" customFormat="1" ht="24" x14ac:dyDescent="0.55000000000000004">
      <c r="A39" s="233"/>
      <c r="B39" s="113"/>
    </row>
    <row r="40" spans="1:2" s="31" customFormat="1" ht="24" x14ac:dyDescent="0.55000000000000004">
      <c r="A40" s="234" t="s">
        <v>246</v>
      </c>
      <c r="B40" s="113"/>
    </row>
    <row r="41" spans="1:2" s="31" customFormat="1" ht="24" x14ac:dyDescent="0.55000000000000004">
      <c r="A41" s="235" t="s">
        <v>248</v>
      </c>
      <c r="B41" s="112">
        <v>7980</v>
      </c>
    </row>
    <row r="42" spans="1:2" s="31" customFormat="1" ht="24" x14ac:dyDescent="0.55000000000000004">
      <c r="A42" s="235" t="s">
        <v>249</v>
      </c>
      <c r="B42" s="112">
        <v>18540</v>
      </c>
    </row>
    <row r="43" spans="1:2" s="31" customFormat="1" ht="24" x14ac:dyDescent="0.55000000000000004">
      <c r="A43" s="235" t="s">
        <v>250</v>
      </c>
      <c r="B43" s="112">
        <v>15290</v>
      </c>
    </row>
    <row r="44" spans="1:2" s="31" customFormat="1" ht="24" x14ac:dyDescent="0.55000000000000004">
      <c r="A44" s="235" t="s">
        <v>251</v>
      </c>
      <c r="B44" s="112">
        <v>7990</v>
      </c>
    </row>
    <row r="45" spans="1:2" s="31" customFormat="1" ht="24" x14ac:dyDescent="0.55000000000000004">
      <c r="A45" s="235" t="s">
        <v>252</v>
      </c>
      <c r="B45" s="112">
        <v>95000</v>
      </c>
    </row>
    <row r="46" spans="1:2" s="31" customFormat="1" ht="24" x14ac:dyDescent="0.55000000000000004">
      <c r="A46" s="235" t="s">
        <v>254</v>
      </c>
      <c r="B46" s="112">
        <v>29500</v>
      </c>
    </row>
    <row r="47" spans="1:2" s="31" customFormat="1" ht="24" x14ac:dyDescent="0.55000000000000004">
      <c r="A47" s="235" t="s">
        <v>255</v>
      </c>
      <c r="B47" s="112">
        <v>112000</v>
      </c>
    </row>
    <row r="48" spans="1:2" s="31" customFormat="1" ht="24" x14ac:dyDescent="0.55000000000000004">
      <c r="A48" s="235" t="s">
        <v>256</v>
      </c>
      <c r="B48" s="112">
        <v>7000</v>
      </c>
    </row>
    <row r="49" spans="1:2" s="31" customFormat="1" ht="24" x14ac:dyDescent="0.55000000000000004">
      <c r="A49" s="235"/>
      <c r="B49" s="112"/>
    </row>
    <row r="50" spans="1:2" s="31" customFormat="1" ht="24" x14ac:dyDescent="0.55000000000000004">
      <c r="A50" s="233" t="s">
        <v>56</v>
      </c>
      <c r="B50" s="110">
        <f>SUM(B41:B49)</f>
        <v>293300</v>
      </c>
    </row>
    <row r="51" spans="1:2" s="31" customFormat="1" ht="24" x14ac:dyDescent="0.55000000000000004">
      <c r="A51" s="111" t="s">
        <v>247</v>
      </c>
      <c r="B51" s="112"/>
    </row>
    <row r="52" spans="1:2" s="31" customFormat="1" ht="24" x14ac:dyDescent="0.55000000000000004">
      <c r="A52" s="108" t="s">
        <v>257</v>
      </c>
      <c r="B52" s="112">
        <v>23000</v>
      </c>
    </row>
    <row r="53" spans="1:2" s="31" customFormat="1" ht="24" x14ac:dyDescent="0.55000000000000004">
      <c r="A53" s="233" t="s">
        <v>56</v>
      </c>
      <c r="B53" s="110">
        <f>SUM(B52:B52)</f>
        <v>23000</v>
      </c>
    </row>
    <row r="54" spans="1:2" s="31" customFormat="1" ht="24" x14ac:dyDescent="0.55000000000000004">
      <c r="A54" s="234" t="s">
        <v>234</v>
      </c>
      <c r="B54" s="114"/>
    </row>
    <row r="55" spans="1:2" s="31" customFormat="1" ht="24" x14ac:dyDescent="0.55000000000000004">
      <c r="A55" s="32" t="s">
        <v>258</v>
      </c>
      <c r="B55" s="36">
        <v>7800</v>
      </c>
    </row>
    <row r="56" spans="1:2" s="31" customFormat="1" ht="24" x14ac:dyDescent="0.55000000000000004">
      <c r="A56" s="32" t="s">
        <v>359</v>
      </c>
      <c r="B56" s="36">
        <v>487000</v>
      </c>
    </row>
    <row r="57" spans="1:2" s="31" customFormat="1" ht="24" x14ac:dyDescent="0.55000000000000004">
      <c r="A57" s="233" t="s">
        <v>56</v>
      </c>
      <c r="B57" s="115">
        <f>SUM(B55:B56)</f>
        <v>494800</v>
      </c>
    </row>
    <row r="58" spans="1:2" s="31" customFormat="1" ht="24.75" thickBot="1" x14ac:dyDescent="0.6">
      <c r="A58" s="106" t="s">
        <v>80</v>
      </c>
      <c r="B58" s="66">
        <f>B12+B22+B25+B29+B38+B50+B53+B57</f>
        <v>1903412.42</v>
      </c>
    </row>
    <row r="59" spans="1:2" s="31" customFormat="1" ht="24.75" thickTop="1" x14ac:dyDescent="0.55000000000000004">
      <c r="A59" s="235"/>
      <c r="B59" s="41"/>
    </row>
    <row r="60" spans="1:2" s="31" customFormat="1" ht="24" x14ac:dyDescent="0.55000000000000004">
      <c r="A60" s="235"/>
      <c r="B60" s="41"/>
    </row>
    <row r="61" spans="1:2" s="31" customFormat="1" ht="24" x14ac:dyDescent="0.55000000000000004">
      <c r="A61" s="107"/>
      <c r="B61" s="41"/>
    </row>
    <row r="62" spans="1:2" s="31" customFormat="1" ht="24" x14ac:dyDescent="0.55000000000000004">
      <c r="A62" s="107"/>
      <c r="B62" s="41"/>
    </row>
    <row r="63" spans="1:2" s="31" customFormat="1" ht="24" x14ac:dyDescent="0.55000000000000004">
      <c r="A63" s="32"/>
      <c r="B63" s="36"/>
    </row>
    <row r="64" spans="1:2" s="31" customFormat="1" ht="24" x14ac:dyDescent="0.55000000000000004">
      <c r="A64" s="32"/>
      <c r="B64" s="36"/>
    </row>
    <row r="65" spans="1:2" s="31" customFormat="1" ht="23.25" x14ac:dyDescent="0.5">
      <c r="A65" s="300" t="s">
        <v>703</v>
      </c>
      <c r="B65" s="300"/>
    </row>
    <row r="66" spans="1:2" s="31" customFormat="1" ht="23.25" x14ac:dyDescent="0.5">
      <c r="A66" s="300" t="s">
        <v>704</v>
      </c>
      <c r="B66" s="300"/>
    </row>
    <row r="67" spans="1:2" ht="24" x14ac:dyDescent="0.55000000000000004">
      <c r="A67" s="32"/>
      <c r="B67" s="36"/>
    </row>
    <row r="68" spans="1:2" ht="24" x14ac:dyDescent="0.55000000000000004">
      <c r="A68" s="32"/>
      <c r="B68" s="36"/>
    </row>
    <row r="69" spans="1:2" ht="24" x14ac:dyDescent="0.55000000000000004">
      <c r="A69" s="32"/>
      <c r="B69" s="36"/>
    </row>
    <row r="70" spans="1:2" ht="24" x14ac:dyDescent="0.55000000000000004">
      <c r="A70" s="32"/>
      <c r="B70" s="36"/>
    </row>
    <row r="71" spans="1:2" ht="24" x14ac:dyDescent="0.55000000000000004">
      <c r="A71" s="32"/>
      <c r="B71" s="36"/>
    </row>
    <row r="72" spans="1:2" ht="24" x14ac:dyDescent="0.55000000000000004">
      <c r="A72" s="32"/>
      <c r="B72" s="36"/>
    </row>
    <row r="73" spans="1:2" ht="24" x14ac:dyDescent="0.55000000000000004">
      <c r="A73" s="32"/>
      <c r="B73" s="36"/>
    </row>
    <row r="74" spans="1:2" ht="24" x14ac:dyDescent="0.55000000000000004">
      <c r="A74" s="32"/>
      <c r="B74" s="36"/>
    </row>
    <row r="75" spans="1:2" ht="24" x14ac:dyDescent="0.55000000000000004">
      <c r="A75" s="32"/>
      <c r="B75" s="36"/>
    </row>
    <row r="76" spans="1:2" ht="24" x14ac:dyDescent="0.55000000000000004">
      <c r="A76" s="32"/>
      <c r="B76" s="36"/>
    </row>
    <row r="77" spans="1:2" ht="24" x14ac:dyDescent="0.55000000000000004">
      <c r="A77" s="32"/>
      <c r="B77" s="36"/>
    </row>
    <row r="78" spans="1:2" ht="24" x14ac:dyDescent="0.55000000000000004">
      <c r="A78" s="32"/>
      <c r="B78" s="36"/>
    </row>
    <row r="79" spans="1:2" ht="24" x14ac:dyDescent="0.55000000000000004">
      <c r="A79" s="32"/>
      <c r="B79" s="36"/>
    </row>
    <row r="80" spans="1:2" ht="24" x14ac:dyDescent="0.55000000000000004">
      <c r="A80" s="32"/>
      <c r="B80" s="36"/>
    </row>
    <row r="81" spans="1:2" ht="24" x14ac:dyDescent="0.55000000000000004">
      <c r="A81" s="32"/>
      <c r="B81" s="36"/>
    </row>
    <row r="82" spans="1:2" ht="24" x14ac:dyDescent="0.55000000000000004">
      <c r="A82" s="32"/>
      <c r="B82" s="36"/>
    </row>
    <row r="83" spans="1:2" ht="24" x14ac:dyDescent="0.55000000000000004">
      <c r="A83" s="32"/>
      <c r="B83" s="36"/>
    </row>
    <row r="84" spans="1:2" ht="24" x14ac:dyDescent="0.55000000000000004">
      <c r="A84" s="32"/>
      <c r="B84" s="36"/>
    </row>
    <row r="85" spans="1:2" ht="24" x14ac:dyDescent="0.55000000000000004">
      <c r="A85" s="32"/>
      <c r="B85" s="36"/>
    </row>
    <row r="86" spans="1:2" ht="24" x14ac:dyDescent="0.55000000000000004">
      <c r="A86" s="32"/>
      <c r="B86" s="36"/>
    </row>
    <row r="87" spans="1:2" ht="24" x14ac:dyDescent="0.55000000000000004">
      <c r="A87" s="32"/>
      <c r="B87" s="36"/>
    </row>
    <row r="88" spans="1:2" ht="24" x14ac:dyDescent="0.55000000000000004">
      <c r="A88" s="32"/>
      <c r="B88" s="36"/>
    </row>
    <row r="89" spans="1:2" ht="24" x14ac:dyDescent="0.55000000000000004">
      <c r="A89" s="32"/>
      <c r="B89" s="36"/>
    </row>
    <row r="90" spans="1:2" ht="24" x14ac:dyDescent="0.55000000000000004">
      <c r="A90" s="32"/>
      <c r="B90" s="36"/>
    </row>
    <row r="91" spans="1:2" ht="24" x14ac:dyDescent="0.55000000000000004">
      <c r="A91" s="32"/>
      <c r="B91" s="36"/>
    </row>
    <row r="92" spans="1:2" ht="24" x14ac:dyDescent="0.55000000000000004">
      <c r="A92" s="32"/>
      <c r="B92" s="36"/>
    </row>
    <row r="93" spans="1:2" ht="24" x14ac:dyDescent="0.55000000000000004">
      <c r="A93" s="32"/>
      <c r="B93" s="36"/>
    </row>
    <row r="94" spans="1:2" ht="24" x14ac:dyDescent="0.55000000000000004">
      <c r="A94" s="32"/>
      <c r="B94" s="36"/>
    </row>
    <row r="95" spans="1:2" ht="24" x14ac:dyDescent="0.55000000000000004">
      <c r="A95" s="32"/>
      <c r="B95" s="36"/>
    </row>
    <row r="96" spans="1:2" ht="24" x14ac:dyDescent="0.55000000000000004">
      <c r="A96" s="32"/>
      <c r="B96" s="36"/>
    </row>
    <row r="97" spans="1:2" ht="24" x14ac:dyDescent="0.55000000000000004">
      <c r="A97" s="32"/>
      <c r="B97" s="36"/>
    </row>
    <row r="98" spans="1:2" ht="24" x14ac:dyDescent="0.55000000000000004">
      <c r="A98" s="32"/>
      <c r="B98" s="36"/>
    </row>
  </sheetData>
  <mergeCells count="4">
    <mergeCell ref="A32:B32"/>
    <mergeCell ref="A33:B33"/>
    <mergeCell ref="A65:B65"/>
    <mergeCell ref="A66:B66"/>
  </mergeCells>
  <pageMargins left="0.70866141732283472" right="0.31496062992125984" top="0.35433070866141736" bottom="0.15748031496062992" header="0.31496062992125984" footer="0.31496062992125984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300"/>
  <sheetViews>
    <sheetView workbookViewId="0">
      <selection activeCell="C62" sqref="C62"/>
    </sheetView>
  </sheetViews>
  <sheetFormatPr defaultRowHeight="14.25" x14ac:dyDescent="0.2"/>
  <cols>
    <col min="1" max="1" width="3.125" style="116" customWidth="1"/>
    <col min="2" max="2" width="61.875" style="116" customWidth="1"/>
    <col min="3" max="3" width="14.25" style="129" customWidth="1"/>
    <col min="4" max="4" width="9.25" style="116" customWidth="1"/>
  </cols>
  <sheetData>
    <row r="1" spans="1:4" ht="24" x14ac:dyDescent="0.55000000000000004">
      <c r="A1" s="313" t="s">
        <v>220</v>
      </c>
      <c r="B1" s="313"/>
      <c r="C1" s="242"/>
      <c r="D1" s="242" t="s">
        <v>235</v>
      </c>
    </row>
    <row r="2" spans="1:4" ht="24" x14ac:dyDescent="0.55000000000000004">
      <c r="A2" s="313" t="s">
        <v>236</v>
      </c>
      <c r="B2" s="313"/>
    </row>
    <row r="3" spans="1:4" ht="24" x14ac:dyDescent="0.55000000000000004">
      <c r="A3" s="313" t="s">
        <v>237</v>
      </c>
      <c r="B3" s="313"/>
    </row>
    <row r="4" spans="1:4" s="2" customFormat="1" ht="24" x14ac:dyDescent="0.55000000000000004">
      <c r="A4" s="32">
        <v>1</v>
      </c>
      <c r="B4" s="32" t="s">
        <v>259</v>
      </c>
      <c r="C4" s="36">
        <v>111000</v>
      </c>
      <c r="D4" s="32" t="s">
        <v>262</v>
      </c>
    </row>
    <row r="5" spans="1:4" s="2" customFormat="1" ht="24" x14ac:dyDescent="0.55000000000000004">
      <c r="A5" s="32">
        <v>2</v>
      </c>
      <c r="B5" s="32" t="s">
        <v>260</v>
      </c>
      <c r="C5" s="36">
        <v>150000</v>
      </c>
      <c r="D5" s="32" t="s">
        <v>262</v>
      </c>
    </row>
    <row r="6" spans="1:4" s="2" customFormat="1" ht="24" x14ac:dyDescent="0.55000000000000004">
      <c r="A6" s="32">
        <v>3</v>
      </c>
      <c r="B6" s="32" t="s">
        <v>261</v>
      </c>
      <c r="C6" s="36">
        <v>84450</v>
      </c>
      <c r="D6" s="32" t="s">
        <v>262</v>
      </c>
    </row>
    <row r="7" spans="1:4" s="2" customFormat="1" ht="24" x14ac:dyDescent="0.55000000000000004">
      <c r="A7" s="32">
        <v>4</v>
      </c>
      <c r="B7" s="32" t="s">
        <v>263</v>
      </c>
      <c r="C7" s="36">
        <v>79000</v>
      </c>
      <c r="D7" s="32" t="s">
        <v>265</v>
      </c>
    </row>
    <row r="8" spans="1:4" s="2" customFormat="1" ht="24" x14ac:dyDescent="0.55000000000000004">
      <c r="A8" s="32">
        <v>5</v>
      </c>
      <c r="B8" s="32" t="s">
        <v>264</v>
      </c>
      <c r="C8" s="36">
        <v>202400</v>
      </c>
      <c r="D8" s="32" t="s">
        <v>265</v>
      </c>
    </row>
    <row r="9" spans="1:4" s="2" customFormat="1" ht="24" x14ac:dyDescent="0.55000000000000004">
      <c r="A9" s="32">
        <v>6</v>
      </c>
      <c r="B9" s="32" t="s">
        <v>266</v>
      </c>
      <c r="C9" s="36">
        <v>256000</v>
      </c>
      <c r="D9" s="32" t="s">
        <v>267</v>
      </c>
    </row>
    <row r="10" spans="1:4" s="2" customFormat="1" ht="24" x14ac:dyDescent="0.55000000000000004">
      <c r="A10" s="32">
        <v>7</v>
      </c>
      <c r="B10" s="32" t="s">
        <v>268</v>
      </c>
      <c r="C10" s="36">
        <v>898000</v>
      </c>
      <c r="D10" s="32" t="s">
        <v>270</v>
      </c>
    </row>
    <row r="11" spans="1:4" s="2" customFormat="1" ht="24" x14ac:dyDescent="0.55000000000000004">
      <c r="A11" s="32">
        <v>8</v>
      </c>
      <c r="B11" s="32" t="s">
        <v>269</v>
      </c>
      <c r="C11" s="36">
        <v>898000</v>
      </c>
      <c r="D11" s="32" t="s">
        <v>270</v>
      </c>
    </row>
    <row r="12" spans="1:4" s="2" customFormat="1" ht="24" x14ac:dyDescent="0.55000000000000004">
      <c r="A12" s="32">
        <v>9</v>
      </c>
      <c r="B12" s="32" t="s">
        <v>271</v>
      </c>
      <c r="C12" s="36">
        <v>500000</v>
      </c>
      <c r="D12" s="32" t="s">
        <v>272</v>
      </c>
    </row>
    <row r="13" spans="1:4" s="2" customFormat="1" ht="24" x14ac:dyDescent="0.55000000000000004">
      <c r="A13" s="32">
        <v>10</v>
      </c>
      <c r="B13" s="32" t="s">
        <v>273</v>
      </c>
      <c r="C13" s="36">
        <v>500000</v>
      </c>
      <c r="D13" s="32" t="s">
        <v>272</v>
      </c>
    </row>
    <row r="14" spans="1:4" s="2" customFormat="1" ht="24" x14ac:dyDescent="0.55000000000000004">
      <c r="A14" s="32">
        <v>11</v>
      </c>
      <c r="B14" s="32" t="s">
        <v>274</v>
      </c>
      <c r="C14" s="36">
        <v>77400</v>
      </c>
      <c r="D14" s="32" t="s">
        <v>275</v>
      </c>
    </row>
    <row r="15" spans="1:4" s="2" customFormat="1" ht="24" x14ac:dyDescent="0.55000000000000004">
      <c r="A15" s="32">
        <v>12</v>
      </c>
      <c r="B15" s="32" t="s">
        <v>276</v>
      </c>
      <c r="C15" s="36">
        <v>354500</v>
      </c>
      <c r="D15" s="32" t="s">
        <v>277</v>
      </c>
    </row>
    <row r="16" spans="1:4" s="2" customFormat="1" ht="24" x14ac:dyDescent="0.55000000000000004">
      <c r="A16" s="32">
        <v>13</v>
      </c>
      <c r="B16" s="32" t="s">
        <v>278</v>
      </c>
      <c r="C16" s="36">
        <v>344000</v>
      </c>
      <c r="D16" s="32" t="s">
        <v>279</v>
      </c>
    </row>
    <row r="17" spans="1:4" s="2" customFormat="1" ht="24" x14ac:dyDescent="0.55000000000000004">
      <c r="A17" s="32">
        <v>14</v>
      </c>
      <c r="B17" s="32" t="s">
        <v>280</v>
      </c>
      <c r="C17" s="36">
        <v>26800</v>
      </c>
      <c r="D17" s="32" t="s">
        <v>281</v>
      </c>
    </row>
    <row r="18" spans="1:4" s="2" customFormat="1" ht="24" x14ac:dyDescent="0.55000000000000004">
      <c r="A18" s="32">
        <v>15</v>
      </c>
      <c r="B18" s="32" t="s">
        <v>282</v>
      </c>
      <c r="C18" s="36">
        <v>542000</v>
      </c>
      <c r="D18" s="32" t="s">
        <v>283</v>
      </c>
    </row>
    <row r="19" spans="1:4" s="2" customFormat="1" ht="24" x14ac:dyDescent="0.55000000000000004">
      <c r="A19" s="32">
        <v>16</v>
      </c>
      <c r="B19" s="32" t="s">
        <v>284</v>
      </c>
      <c r="C19" s="36">
        <v>886000</v>
      </c>
      <c r="D19" s="32" t="s">
        <v>287</v>
      </c>
    </row>
    <row r="20" spans="1:4" s="2" customFormat="1" ht="24" x14ac:dyDescent="0.55000000000000004">
      <c r="A20" s="32">
        <v>17</v>
      </c>
      <c r="B20" s="32" t="s">
        <v>285</v>
      </c>
      <c r="C20" s="36">
        <v>579000</v>
      </c>
      <c r="D20" s="32" t="s">
        <v>288</v>
      </c>
    </row>
    <row r="21" spans="1:4" s="2" customFormat="1" ht="24" x14ac:dyDescent="0.55000000000000004">
      <c r="A21" s="32">
        <v>18</v>
      </c>
      <c r="B21" s="32" t="s">
        <v>286</v>
      </c>
      <c r="C21" s="36">
        <v>749000</v>
      </c>
      <c r="D21" s="32" t="s">
        <v>289</v>
      </c>
    </row>
    <row r="22" spans="1:4" s="2" customFormat="1" ht="24" x14ac:dyDescent="0.55000000000000004">
      <c r="A22" s="32">
        <v>19</v>
      </c>
      <c r="B22" s="32" t="s">
        <v>290</v>
      </c>
      <c r="C22" s="36">
        <v>78600</v>
      </c>
      <c r="D22" s="32" t="s">
        <v>291</v>
      </c>
    </row>
    <row r="23" spans="1:4" s="2" customFormat="1" ht="24" x14ac:dyDescent="0.55000000000000004">
      <c r="A23" s="32">
        <v>20</v>
      </c>
      <c r="B23" s="32" t="s">
        <v>276</v>
      </c>
      <c r="C23" s="36">
        <v>263900</v>
      </c>
      <c r="D23" s="32" t="s">
        <v>292</v>
      </c>
    </row>
    <row r="24" spans="1:4" s="2" customFormat="1" ht="24" x14ac:dyDescent="0.55000000000000004">
      <c r="A24" s="32">
        <v>21</v>
      </c>
      <c r="B24" s="32" t="s">
        <v>293</v>
      </c>
      <c r="C24" s="36">
        <v>669600</v>
      </c>
      <c r="D24" s="32" t="s">
        <v>297</v>
      </c>
    </row>
    <row r="25" spans="1:4" s="2" customFormat="1" ht="24" x14ac:dyDescent="0.55000000000000004">
      <c r="A25" s="32">
        <v>22</v>
      </c>
      <c r="B25" s="32" t="s">
        <v>294</v>
      </c>
      <c r="C25" s="36">
        <v>690000</v>
      </c>
      <c r="D25" s="32" t="s">
        <v>297</v>
      </c>
    </row>
    <row r="26" spans="1:4" s="2" customFormat="1" ht="24" x14ac:dyDescent="0.55000000000000004">
      <c r="A26" s="32">
        <v>23</v>
      </c>
      <c r="B26" s="32" t="s">
        <v>295</v>
      </c>
      <c r="C26" s="36">
        <v>592898</v>
      </c>
      <c r="D26" s="32" t="s">
        <v>297</v>
      </c>
    </row>
    <row r="27" spans="1:4" s="2" customFormat="1" ht="24" x14ac:dyDescent="0.55000000000000004">
      <c r="A27" s="32">
        <v>24</v>
      </c>
      <c r="B27" s="32" t="s">
        <v>296</v>
      </c>
      <c r="C27" s="36">
        <v>440923</v>
      </c>
      <c r="D27" s="32" t="s">
        <v>297</v>
      </c>
    </row>
    <row r="28" spans="1:4" s="2" customFormat="1" ht="24" x14ac:dyDescent="0.55000000000000004">
      <c r="A28" s="32">
        <v>25</v>
      </c>
      <c r="B28" s="32" t="s">
        <v>298</v>
      </c>
      <c r="C28" s="36">
        <v>770000</v>
      </c>
      <c r="D28" s="32" t="s">
        <v>299</v>
      </c>
    </row>
    <row r="29" spans="1:4" s="3" customFormat="1" ht="24.75" thickBot="1" x14ac:dyDescent="0.6">
      <c r="A29" s="131"/>
      <c r="B29" s="233" t="s">
        <v>101</v>
      </c>
      <c r="C29" s="66">
        <f>SUM(C4:C28)</f>
        <v>10743471</v>
      </c>
      <c r="D29" s="131"/>
    </row>
    <row r="30" spans="1:4" s="2" customFormat="1" ht="24.75" thickTop="1" x14ac:dyDescent="0.55000000000000004">
      <c r="A30" s="32"/>
      <c r="B30" s="32"/>
      <c r="C30" s="36"/>
      <c r="D30" s="32"/>
    </row>
    <row r="31" spans="1:4" s="32" customFormat="1" ht="24" x14ac:dyDescent="0.55000000000000004">
      <c r="C31" s="36"/>
    </row>
    <row r="32" spans="1:4" s="32" customFormat="1" ht="24" x14ac:dyDescent="0.55000000000000004">
      <c r="A32" s="300" t="s">
        <v>363</v>
      </c>
      <c r="B32" s="300"/>
      <c r="C32" s="300"/>
      <c r="D32" s="300"/>
    </row>
    <row r="33" spans="1:4" s="32" customFormat="1" ht="24" x14ac:dyDescent="0.55000000000000004">
      <c r="A33" s="300" t="s">
        <v>364</v>
      </c>
      <c r="B33" s="300"/>
      <c r="C33" s="300"/>
      <c r="D33" s="300"/>
    </row>
    <row r="34" spans="1:4" s="2" customFormat="1" ht="24" x14ac:dyDescent="0.55000000000000004">
      <c r="A34" s="313" t="s">
        <v>220</v>
      </c>
      <c r="B34" s="313"/>
      <c r="C34" s="242"/>
      <c r="D34" s="242" t="s">
        <v>300</v>
      </c>
    </row>
    <row r="35" spans="1:4" s="2" customFormat="1" ht="24" x14ac:dyDescent="0.55000000000000004">
      <c r="A35" s="313" t="s">
        <v>236</v>
      </c>
      <c r="B35" s="313"/>
      <c r="C35" s="129"/>
      <c r="D35" s="116"/>
    </row>
    <row r="36" spans="1:4" s="2" customFormat="1" ht="24" x14ac:dyDescent="0.55000000000000004">
      <c r="A36" s="313" t="s">
        <v>237</v>
      </c>
      <c r="B36" s="313"/>
      <c r="C36" s="129"/>
      <c r="D36" s="116"/>
    </row>
    <row r="37" spans="1:4" s="2" customFormat="1" ht="24" x14ac:dyDescent="0.55000000000000004">
      <c r="A37" s="236"/>
      <c r="B37" s="233" t="s">
        <v>102</v>
      </c>
      <c r="C37" s="104">
        <f>C29</f>
        <v>10743471</v>
      </c>
      <c r="D37" s="116"/>
    </row>
    <row r="38" spans="1:4" s="2" customFormat="1" ht="24" x14ac:dyDescent="0.55000000000000004">
      <c r="A38" s="32">
        <v>26</v>
      </c>
      <c r="B38" s="32" t="s">
        <v>301</v>
      </c>
      <c r="C38" s="36">
        <v>15000</v>
      </c>
      <c r="D38" s="32" t="s">
        <v>302</v>
      </c>
    </row>
    <row r="39" spans="1:4" s="2" customFormat="1" ht="24" x14ac:dyDescent="0.55000000000000004">
      <c r="A39" s="32">
        <v>27</v>
      </c>
      <c r="B39" s="32" t="s">
        <v>273</v>
      </c>
      <c r="C39" s="36">
        <v>98000</v>
      </c>
      <c r="D39" s="32" t="s">
        <v>302</v>
      </c>
    </row>
    <row r="40" spans="1:4" s="2" customFormat="1" ht="24" x14ac:dyDescent="0.55000000000000004">
      <c r="A40" s="32">
        <v>28</v>
      </c>
      <c r="B40" s="32" t="s">
        <v>303</v>
      </c>
      <c r="C40" s="36">
        <v>787000</v>
      </c>
      <c r="D40" s="32" t="s">
        <v>305</v>
      </c>
    </row>
    <row r="41" spans="1:4" s="2" customFormat="1" ht="24" x14ac:dyDescent="0.55000000000000004">
      <c r="A41" s="32">
        <v>29</v>
      </c>
      <c r="B41" s="32" t="s">
        <v>304</v>
      </c>
      <c r="C41" s="36">
        <v>480100</v>
      </c>
      <c r="D41" s="32" t="s">
        <v>305</v>
      </c>
    </row>
    <row r="42" spans="1:4" s="2" customFormat="1" ht="24" x14ac:dyDescent="0.55000000000000004">
      <c r="A42" s="32">
        <v>20</v>
      </c>
      <c r="B42" s="32" t="s">
        <v>306</v>
      </c>
      <c r="C42" s="36">
        <v>121000</v>
      </c>
      <c r="D42" s="32" t="s">
        <v>308</v>
      </c>
    </row>
    <row r="43" spans="1:4" s="2" customFormat="1" ht="24" x14ac:dyDescent="0.55000000000000004">
      <c r="A43" s="32">
        <v>31</v>
      </c>
      <c r="B43" s="32" t="s">
        <v>307</v>
      </c>
      <c r="C43" s="36">
        <v>298000</v>
      </c>
      <c r="D43" s="32" t="s">
        <v>308</v>
      </c>
    </row>
    <row r="44" spans="1:4" s="2" customFormat="1" ht="24" x14ac:dyDescent="0.55000000000000004">
      <c r="A44" s="32">
        <v>32</v>
      </c>
      <c r="B44" s="32" t="s">
        <v>310</v>
      </c>
      <c r="C44" s="36">
        <v>785000</v>
      </c>
      <c r="D44" s="32" t="s">
        <v>309</v>
      </c>
    </row>
    <row r="45" spans="1:4" s="2" customFormat="1" ht="24" x14ac:dyDescent="0.55000000000000004">
      <c r="A45" s="32">
        <v>33</v>
      </c>
      <c r="B45" s="32" t="s">
        <v>361</v>
      </c>
      <c r="C45" s="36">
        <v>4000</v>
      </c>
      <c r="D45" s="32" t="s">
        <v>360</v>
      </c>
    </row>
    <row r="46" spans="1:4" s="2" customFormat="1" ht="24" x14ac:dyDescent="0.55000000000000004">
      <c r="A46" s="32">
        <v>34</v>
      </c>
      <c r="B46" s="32" t="s">
        <v>311</v>
      </c>
      <c r="C46" s="36">
        <v>158000</v>
      </c>
      <c r="D46" s="32" t="s">
        <v>362</v>
      </c>
    </row>
    <row r="47" spans="1:4" s="2" customFormat="1" ht="24" x14ac:dyDescent="0.55000000000000004">
      <c r="A47" s="32">
        <v>35</v>
      </c>
      <c r="B47" s="32" t="s">
        <v>312</v>
      </c>
      <c r="C47" s="36">
        <v>202000</v>
      </c>
      <c r="D47" s="32" t="s">
        <v>362</v>
      </c>
    </row>
    <row r="48" spans="1:4" s="2" customFormat="1" ht="24" x14ac:dyDescent="0.55000000000000004">
      <c r="A48" s="32">
        <v>36</v>
      </c>
      <c r="B48" s="32" t="s">
        <v>313</v>
      </c>
      <c r="C48" s="36">
        <v>1925100</v>
      </c>
      <c r="D48" s="32" t="s">
        <v>362</v>
      </c>
    </row>
    <row r="49" spans="1:4" s="2" customFormat="1" ht="24" x14ac:dyDescent="0.55000000000000004">
      <c r="A49" s="32">
        <v>37</v>
      </c>
      <c r="B49" s="32" t="s">
        <v>316</v>
      </c>
      <c r="C49" s="36">
        <v>748500</v>
      </c>
      <c r="D49" s="32" t="s">
        <v>362</v>
      </c>
    </row>
    <row r="50" spans="1:4" s="2" customFormat="1" ht="24" x14ac:dyDescent="0.55000000000000004">
      <c r="A50" s="32">
        <v>38</v>
      </c>
      <c r="B50" s="32" t="s">
        <v>314</v>
      </c>
      <c r="C50" s="36">
        <v>394000</v>
      </c>
      <c r="D50" s="32" t="s">
        <v>362</v>
      </c>
    </row>
    <row r="51" spans="1:4" s="2" customFormat="1" ht="24" x14ac:dyDescent="0.55000000000000004">
      <c r="A51" s="32">
        <v>39</v>
      </c>
      <c r="B51" s="32" t="s">
        <v>315</v>
      </c>
      <c r="C51" s="36">
        <v>253000</v>
      </c>
      <c r="D51" s="32" t="s">
        <v>362</v>
      </c>
    </row>
    <row r="52" spans="1:4" s="2" customFormat="1" ht="24" x14ac:dyDescent="0.55000000000000004">
      <c r="A52" s="32">
        <v>40</v>
      </c>
      <c r="B52" s="32" t="s">
        <v>317</v>
      </c>
      <c r="C52" s="36">
        <v>148000</v>
      </c>
      <c r="D52" s="32" t="s">
        <v>362</v>
      </c>
    </row>
    <row r="53" spans="1:4" s="2" customFormat="1" ht="24" x14ac:dyDescent="0.55000000000000004">
      <c r="A53" s="32">
        <v>41</v>
      </c>
      <c r="B53" s="32" t="s">
        <v>318</v>
      </c>
      <c r="C53" s="36">
        <v>378000</v>
      </c>
      <c r="D53" s="32" t="s">
        <v>362</v>
      </c>
    </row>
    <row r="54" spans="1:4" s="3" customFormat="1" ht="24.75" thickBot="1" x14ac:dyDescent="0.6">
      <c r="A54" s="131"/>
      <c r="B54" s="233" t="s">
        <v>80</v>
      </c>
      <c r="C54" s="66">
        <f>SUM(C37:C53)</f>
        <v>17538171</v>
      </c>
      <c r="D54" s="131"/>
    </row>
    <row r="55" spans="1:4" s="2" customFormat="1" ht="24.75" thickTop="1" x14ac:dyDescent="0.55000000000000004">
      <c r="A55" s="32"/>
      <c r="B55" s="32"/>
      <c r="C55" s="36"/>
      <c r="D55" s="32"/>
    </row>
    <row r="56" spans="1:4" s="2" customFormat="1" ht="24" x14ac:dyDescent="0.55000000000000004">
      <c r="A56" s="32"/>
      <c r="B56" s="32"/>
      <c r="C56" s="36"/>
      <c r="D56" s="32"/>
    </row>
    <row r="57" spans="1:4" s="2" customFormat="1" ht="24" x14ac:dyDescent="0.55000000000000004">
      <c r="A57" s="32"/>
      <c r="B57" s="32"/>
      <c r="C57" s="36"/>
      <c r="D57" s="32"/>
    </row>
    <row r="58" spans="1:4" s="2" customFormat="1" ht="24" x14ac:dyDescent="0.55000000000000004">
      <c r="A58" s="32"/>
      <c r="B58" s="32"/>
      <c r="C58" s="36"/>
      <c r="D58" s="32"/>
    </row>
    <row r="59" spans="1:4" s="2" customFormat="1" ht="24" x14ac:dyDescent="0.55000000000000004">
      <c r="A59" s="32"/>
      <c r="B59" s="32"/>
      <c r="C59" s="36"/>
      <c r="D59" s="32"/>
    </row>
    <row r="60" spans="1:4" s="2" customFormat="1" ht="24" x14ac:dyDescent="0.55000000000000004">
      <c r="A60" s="32"/>
      <c r="B60" s="32"/>
      <c r="C60" s="36"/>
      <c r="D60" s="32"/>
    </row>
    <row r="61" spans="1:4" s="2" customFormat="1" ht="24" x14ac:dyDescent="0.55000000000000004">
      <c r="A61" s="32"/>
      <c r="B61" s="32"/>
      <c r="C61" s="36"/>
      <c r="D61" s="32"/>
    </row>
    <row r="62" spans="1:4" s="2" customFormat="1" ht="24" x14ac:dyDescent="0.55000000000000004">
      <c r="A62" s="32"/>
      <c r="B62" s="32"/>
      <c r="C62" s="36"/>
      <c r="D62" s="32"/>
    </row>
    <row r="63" spans="1:4" s="2" customFormat="1" ht="24" x14ac:dyDescent="0.55000000000000004">
      <c r="A63" s="32"/>
      <c r="B63" s="32"/>
      <c r="C63" s="36"/>
      <c r="D63" s="32"/>
    </row>
    <row r="64" spans="1:4" s="2" customFormat="1" ht="24" x14ac:dyDescent="0.55000000000000004">
      <c r="A64" s="32"/>
      <c r="B64" s="32"/>
      <c r="C64" s="36"/>
      <c r="D64" s="32"/>
    </row>
    <row r="65" spans="1:4" s="2" customFormat="1" ht="24" x14ac:dyDescent="0.55000000000000004">
      <c r="A65" s="300" t="s">
        <v>363</v>
      </c>
      <c r="B65" s="300"/>
      <c r="C65" s="300"/>
      <c r="D65" s="300"/>
    </row>
    <row r="66" spans="1:4" s="2" customFormat="1" ht="24" x14ac:dyDescent="0.55000000000000004">
      <c r="A66" s="300" t="s">
        <v>364</v>
      </c>
      <c r="B66" s="300"/>
      <c r="C66" s="300"/>
      <c r="D66" s="300"/>
    </row>
    <row r="67" spans="1:4" s="2" customFormat="1" ht="24" x14ac:dyDescent="0.55000000000000004">
      <c r="A67" s="32"/>
      <c r="B67" s="32"/>
      <c r="C67" s="36"/>
      <c r="D67" s="32"/>
    </row>
    <row r="68" spans="1:4" s="2" customFormat="1" ht="24" x14ac:dyDescent="0.55000000000000004">
      <c r="A68" s="32"/>
      <c r="B68" s="32"/>
      <c r="C68" s="36"/>
      <c r="D68" s="32"/>
    </row>
    <row r="69" spans="1:4" s="2" customFormat="1" ht="24" x14ac:dyDescent="0.55000000000000004">
      <c r="A69" s="32"/>
      <c r="B69" s="32"/>
      <c r="C69" s="36"/>
      <c r="D69" s="32"/>
    </row>
    <row r="70" spans="1:4" s="2" customFormat="1" ht="24" x14ac:dyDescent="0.55000000000000004">
      <c r="A70" s="32"/>
      <c r="B70" s="32"/>
      <c r="C70" s="36"/>
      <c r="D70" s="32"/>
    </row>
    <row r="71" spans="1:4" s="2" customFormat="1" ht="24" x14ac:dyDescent="0.55000000000000004">
      <c r="A71" s="32"/>
      <c r="B71" s="32"/>
      <c r="C71" s="36"/>
      <c r="D71" s="32"/>
    </row>
    <row r="72" spans="1:4" s="2" customFormat="1" ht="24" x14ac:dyDescent="0.55000000000000004">
      <c r="A72" s="32"/>
      <c r="B72" s="32"/>
      <c r="C72" s="36"/>
      <c r="D72" s="32"/>
    </row>
    <row r="73" spans="1:4" s="2" customFormat="1" ht="24" x14ac:dyDescent="0.55000000000000004">
      <c r="A73" s="32"/>
      <c r="B73" s="32"/>
      <c r="C73" s="36"/>
      <c r="D73" s="32"/>
    </row>
    <row r="74" spans="1:4" s="2" customFormat="1" ht="24" x14ac:dyDescent="0.55000000000000004">
      <c r="A74" s="32"/>
      <c r="B74" s="32"/>
      <c r="C74" s="36"/>
      <c r="D74" s="32"/>
    </row>
    <row r="75" spans="1:4" s="2" customFormat="1" ht="24" x14ac:dyDescent="0.55000000000000004">
      <c r="A75" s="32"/>
      <c r="B75" s="32"/>
      <c r="C75" s="36"/>
      <c r="D75" s="32"/>
    </row>
    <row r="76" spans="1:4" s="2" customFormat="1" ht="24" x14ac:dyDescent="0.55000000000000004">
      <c r="A76" s="32"/>
      <c r="B76" s="32"/>
      <c r="C76" s="36"/>
      <c r="D76" s="32"/>
    </row>
    <row r="77" spans="1:4" s="2" customFormat="1" ht="24" x14ac:dyDescent="0.55000000000000004">
      <c r="A77" s="32"/>
      <c r="B77" s="32"/>
      <c r="C77" s="36"/>
      <c r="D77" s="32"/>
    </row>
    <row r="78" spans="1:4" s="2" customFormat="1" ht="24" x14ac:dyDescent="0.55000000000000004">
      <c r="A78" s="32"/>
      <c r="B78" s="32"/>
      <c r="C78" s="36"/>
      <c r="D78" s="32"/>
    </row>
    <row r="79" spans="1:4" s="2" customFormat="1" ht="24" x14ac:dyDescent="0.55000000000000004">
      <c r="A79" s="32"/>
      <c r="B79" s="32"/>
      <c r="C79" s="36"/>
      <c r="D79" s="32"/>
    </row>
    <row r="80" spans="1:4" s="2" customFormat="1" ht="24" x14ac:dyDescent="0.55000000000000004">
      <c r="A80" s="32"/>
      <c r="B80" s="32"/>
      <c r="C80" s="36"/>
      <c r="D80" s="32"/>
    </row>
    <row r="81" spans="1:4" s="2" customFormat="1" ht="24" x14ac:dyDescent="0.55000000000000004">
      <c r="A81" s="32"/>
      <c r="B81" s="32"/>
      <c r="C81" s="36"/>
      <c r="D81" s="32"/>
    </row>
    <row r="82" spans="1:4" s="2" customFormat="1" ht="24" x14ac:dyDescent="0.55000000000000004">
      <c r="A82" s="32"/>
      <c r="B82" s="32"/>
      <c r="C82" s="36"/>
      <c r="D82" s="32"/>
    </row>
    <row r="83" spans="1:4" s="2" customFormat="1" ht="24" x14ac:dyDescent="0.55000000000000004">
      <c r="A83" s="32"/>
      <c r="B83" s="32"/>
      <c r="C83" s="36"/>
      <c r="D83" s="32"/>
    </row>
    <row r="84" spans="1:4" s="2" customFormat="1" ht="24" x14ac:dyDescent="0.55000000000000004">
      <c r="A84" s="32"/>
      <c r="B84" s="32"/>
      <c r="C84" s="36"/>
      <c r="D84" s="32"/>
    </row>
    <row r="85" spans="1:4" s="2" customFormat="1" ht="24" x14ac:dyDescent="0.55000000000000004">
      <c r="A85" s="32"/>
      <c r="B85" s="32"/>
      <c r="C85" s="36"/>
      <c r="D85" s="32"/>
    </row>
    <row r="86" spans="1:4" s="2" customFormat="1" ht="24" x14ac:dyDescent="0.55000000000000004">
      <c r="A86" s="32"/>
      <c r="B86" s="32"/>
      <c r="C86" s="36"/>
      <c r="D86" s="32"/>
    </row>
    <row r="87" spans="1:4" s="2" customFormat="1" ht="24" x14ac:dyDescent="0.55000000000000004">
      <c r="A87" s="32"/>
      <c r="B87" s="32"/>
      <c r="C87" s="36"/>
      <c r="D87" s="32"/>
    </row>
    <row r="88" spans="1:4" s="2" customFormat="1" ht="24" x14ac:dyDescent="0.55000000000000004">
      <c r="A88" s="32"/>
      <c r="B88" s="32"/>
      <c r="C88" s="36"/>
      <c r="D88" s="32"/>
    </row>
    <row r="89" spans="1:4" s="2" customFormat="1" ht="24" x14ac:dyDescent="0.55000000000000004">
      <c r="A89" s="32"/>
      <c r="B89" s="32"/>
      <c r="C89" s="36"/>
      <c r="D89" s="32"/>
    </row>
    <row r="90" spans="1:4" s="2" customFormat="1" ht="24" x14ac:dyDescent="0.55000000000000004">
      <c r="A90" s="32"/>
      <c r="B90" s="32"/>
      <c r="C90" s="36"/>
      <c r="D90" s="32"/>
    </row>
    <row r="91" spans="1:4" s="2" customFormat="1" ht="24" x14ac:dyDescent="0.55000000000000004">
      <c r="A91" s="32"/>
      <c r="B91" s="32"/>
      <c r="C91" s="36"/>
      <c r="D91" s="32"/>
    </row>
    <row r="92" spans="1:4" s="2" customFormat="1" ht="24" x14ac:dyDescent="0.55000000000000004">
      <c r="A92" s="32"/>
      <c r="B92" s="32"/>
      <c r="C92" s="36"/>
      <c r="D92" s="32"/>
    </row>
    <row r="93" spans="1:4" s="2" customFormat="1" ht="24" x14ac:dyDescent="0.55000000000000004">
      <c r="A93" s="32"/>
      <c r="B93" s="32"/>
      <c r="C93" s="36"/>
      <c r="D93" s="32"/>
    </row>
    <row r="94" spans="1:4" s="2" customFormat="1" ht="24" x14ac:dyDescent="0.55000000000000004">
      <c r="A94" s="32"/>
      <c r="B94" s="32"/>
      <c r="C94" s="36"/>
      <c r="D94" s="32"/>
    </row>
    <row r="95" spans="1:4" s="2" customFormat="1" ht="24" x14ac:dyDescent="0.55000000000000004">
      <c r="A95" s="32"/>
      <c r="B95" s="32"/>
      <c r="C95" s="36"/>
      <c r="D95" s="32"/>
    </row>
    <row r="96" spans="1:4" s="2" customFormat="1" ht="24" x14ac:dyDescent="0.55000000000000004">
      <c r="A96" s="32"/>
      <c r="B96" s="32"/>
      <c r="C96" s="36"/>
      <c r="D96" s="32"/>
    </row>
    <row r="97" spans="1:4" s="2" customFormat="1" ht="24" x14ac:dyDescent="0.55000000000000004">
      <c r="A97" s="32"/>
      <c r="B97" s="32"/>
      <c r="C97" s="36"/>
      <c r="D97" s="32"/>
    </row>
    <row r="98" spans="1:4" s="2" customFormat="1" ht="24" x14ac:dyDescent="0.55000000000000004">
      <c r="A98" s="32"/>
      <c r="B98" s="32"/>
      <c r="C98" s="36"/>
      <c r="D98" s="32"/>
    </row>
    <row r="99" spans="1:4" s="2" customFormat="1" ht="24" x14ac:dyDescent="0.55000000000000004">
      <c r="A99" s="32"/>
      <c r="B99" s="32"/>
      <c r="C99" s="36"/>
      <c r="D99" s="32"/>
    </row>
    <row r="100" spans="1:4" s="2" customFormat="1" ht="24" x14ac:dyDescent="0.55000000000000004">
      <c r="A100" s="32"/>
      <c r="B100" s="32"/>
      <c r="C100" s="36"/>
      <c r="D100" s="32"/>
    </row>
    <row r="101" spans="1:4" s="2" customFormat="1" ht="24" x14ac:dyDescent="0.55000000000000004">
      <c r="A101" s="32"/>
      <c r="B101" s="32"/>
      <c r="C101" s="36"/>
      <c r="D101" s="32"/>
    </row>
    <row r="102" spans="1:4" s="2" customFormat="1" ht="24" x14ac:dyDescent="0.55000000000000004">
      <c r="A102" s="32"/>
      <c r="B102" s="32"/>
      <c r="C102" s="36"/>
      <c r="D102" s="32"/>
    </row>
    <row r="103" spans="1:4" s="2" customFormat="1" ht="24" x14ac:dyDescent="0.55000000000000004">
      <c r="A103" s="32"/>
      <c r="B103" s="32"/>
      <c r="C103" s="36"/>
      <c r="D103" s="32"/>
    </row>
    <row r="104" spans="1:4" s="2" customFormat="1" ht="24" x14ac:dyDescent="0.55000000000000004">
      <c r="A104" s="32"/>
      <c r="B104" s="32"/>
      <c r="C104" s="36"/>
      <c r="D104" s="32"/>
    </row>
    <row r="105" spans="1:4" s="2" customFormat="1" ht="24" x14ac:dyDescent="0.55000000000000004">
      <c r="A105" s="32"/>
      <c r="B105" s="32"/>
      <c r="C105" s="36"/>
      <c r="D105" s="32"/>
    </row>
    <row r="106" spans="1:4" s="2" customFormat="1" ht="24" x14ac:dyDescent="0.55000000000000004">
      <c r="A106" s="32"/>
      <c r="B106" s="32"/>
      <c r="C106" s="36"/>
      <c r="D106" s="32"/>
    </row>
    <row r="107" spans="1:4" s="2" customFormat="1" ht="24" x14ac:dyDescent="0.55000000000000004">
      <c r="A107" s="32"/>
      <c r="B107" s="32"/>
      <c r="C107" s="36"/>
      <c r="D107" s="32"/>
    </row>
    <row r="108" spans="1:4" s="2" customFormat="1" ht="24" x14ac:dyDescent="0.55000000000000004">
      <c r="A108" s="32"/>
      <c r="B108" s="32"/>
      <c r="C108" s="36"/>
      <c r="D108" s="32"/>
    </row>
    <row r="109" spans="1:4" s="2" customFormat="1" ht="24" x14ac:dyDescent="0.55000000000000004">
      <c r="A109" s="32"/>
      <c r="B109" s="32"/>
      <c r="C109" s="36"/>
      <c r="D109" s="32"/>
    </row>
    <row r="110" spans="1:4" s="2" customFormat="1" ht="24" x14ac:dyDescent="0.55000000000000004">
      <c r="A110" s="32"/>
      <c r="B110" s="32"/>
      <c r="C110" s="36"/>
      <c r="D110" s="32"/>
    </row>
    <row r="111" spans="1:4" s="2" customFormat="1" ht="24" x14ac:dyDescent="0.55000000000000004">
      <c r="A111" s="32"/>
      <c r="B111" s="32"/>
      <c r="C111" s="36"/>
      <c r="D111" s="32"/>
    </row>
    <row r="112" spans="1:4" s="2" customFormat="1" ht="24" x14ac:dyDescent="0.55000000000000004">
      <c r="A112" s="32"/>
      <c r="B112" s="32"/>
      <c r="C112" s="36"/>
      <c r="D112" s="32"/>
    </row>
    <row r="113" spans="1:4" s="2" customFormat="1" ht="24" x14ac:dyDescent="0.55000000000000004">
      <c r="A113" s="32"/>
      <c r="B113" s="32"/>
      <c r="C113" s="36"/>
      <c r="D113" s="32"/>
    </row>
    <row r="114" spans="1:4" s="2" customFormat="1" ht="24" x14ac:dyDescent="0.55000000000000004">
      <c r="A114" s="32"/>
      <c r="B114" s="32"/>
      <c r="C114" s="36"/>
      <c r="D114" s="32"/>
    </row>
    <row r="115" spans="1:4" s="2" customFormat="1" ht="24" x14ac:dyDescent="0.55000000000000004">
      <c r="A115" s="32"/>
      <c r="B115" s="32"/>
      <c r="C115" s="36"/>
      <c r="D115" s="32"/>
    </row>
    <row r="116" spans="1:4" s="2" customFormat="1" ht="24" x14ac:dyDescent="0.55000000000000004">
      <c r="A116" s="32"/>
      <c r="B116" s="32"/>
      <c r="C116" s="36"/>
      <c r="D116" s="32"/>
    </row>
    <row r="117" spans="1:4" s="2" customFormat="1" ht="24" x14ac:dyDescent="0.55000000000000004">
      <c r="A117" s="32"/>
      <c r="B117" s="32"/>
      <c r="C117" s="36"/>
      <c r="D117" s="32"/>
    </row>
    <row r="118" spans="1:4" s="2" customFormat="1" ht="24" x14ac:dyDescent="0.55000000000000004">
      <c r="A118" s="32"/>
      <c r="B118" s="32"/>
      <c r="C118" s="36"/>
      <c r="D118" s="32"/>
    </row>
    <row r="119" spans="1:4" s="2" customFormat="1" ht="24" x14ac:dyDescent="0.55000000000000004">
      <c r="A119" s="32"/>
      <c r="B119" s="32"/>
      <c r="C119" s="36"/>
      <c r="D119" s="32"/>
    </row>
    <row r="120" spans="1:4" s="2" customFormat="1" ht="24" x14ac:dyDescent="0.55000000000000004">
      <c r="A120" s="32"/>
      <c r="B120" s="32"/>
      <c r="C120" s="36"/>
      <c r="D120" s="32"/>
    </row>
    <row r="121" spans="1:4" s="2" customFormat="1" ht="24" x14ac:dyDescent="0.55000000000000004">
      <c r="A121" s="32"/>
      <c r="B121" s="32"/>
      <c r="C121" s="36"/>
      <c r="D121" s="32"/>
    </row>
    <row r="122" spans="1:4" s="2" customFormat="1" ht="24" x14ac:dyDescent="0.55000000000000004">
      <c r="A122" s="32"/>
      <c r="B122" s="32"/>
      <c r="C122" s="36"/>
      <c r="D122" s="32"/>
    </row>
    <row r="123" spans="1:4" s="2" customFormat="1" ht="24" x14ac:dyDescent="0.55000000000000004">
      <c r="A123" s="32"/>
      <c r="B123" s="32"/>
      <c r="C123" s="36"/>
      <c r="D123" s="32"/>
    </row>
    <row r="124" spans="1:4" s="2" customFormat="1" ht="24" x14ac:dyDescent="0.55000000000000004">
      <c r="A124" s="32"/>
      <c r="B124" s="32"/>
      <c r="C124" s="36"/>
      <c r="D124" s="32"/>
    </row>
    <row r="125" spans="1:4" s="2" customFormat="1" ht="24" x14ac:dyDescent="0.55000000000000004">
      <c r="A125" s="32"/>
      <c r="B125" s="32"/>
      <c r="C125" s="36"/>
      <c r="D125" s="32"/>
    </row>
    <row r="126" spans="1:4" s="2" customFormat="1" ht="24" x14ac:dyDescent="0.55000000000000004">
      <c r="A126" s="32"/>
      <c r="B126" s="32"/>
      <c r="C126" s="36"/>
      <c r="D126" s="32"/>
    </row>
    <row r="127" spans="1:4" s="2" customFormat="1" ht="24" x14ac:dyDescent="0.55000000000000004">
      <c r="A127" s="32"/>
      <c r="B127" s="32"/>
      <c r="C127" s="36"/>
      <c r="D127" s="32"/>
    </row>
    <row r="128" spans="1:4" s="2" customFormat="1" ht="24" x14ac:dyDescent="0.55000000000000004">
      <c r="A128" s="32"/>
      <c r="B128" s="32"/>
      <c r="C128" s="36"/>
      <c r="D128" s="32"/>
    </row>
    <row r="129" spans="1:4" s="2" customFormat="1" ht="24" x14ac:dyDescent="0.55000000000000004">
      <c r="A129" s="32"/>
      <c r="B129" s="32"/>
      <c r="C129" s="36"/>
      <c r="D129" s="32"/>
    </row>
    <row r="130" spans="1:4" s="2" customFormat="1" ht="24" x14ac:dyDescent="0.55000000000000004">
      <c r="A130" s="32"/>
      <c r="B130" s="32"/>
      <c r="C130" s="36"/>
      <c r="D130" s="32"/>
    </row>
    <row r="131" spans="1:4" s="2" customFormat="1" ht="24" x14ac:dyDescent="0.55000000000000004">
      <c r="A131" s="32"/>
      <c r="B131" s="32"/>
      <c r="C131" s="36"/>
      <c r="D131" s="32"/>
    </row>
    <row r="132" spans="1:4" s="2" customFormat="1" ht="24" x14ac:dyDescent="0.55000000000000004">
      <c r="A132" s="32"/>
      <c r="B132" s="32"/>
      <c r="C132" s="36"/>
      <c r="D132" s="32"/>
    </row>
    <row r="133" spans="1:4" s="2" customFormat="1" ht="24" x14ac:dyDescent="0.55000000000000004">
      <c r="A133" s="32"/>
      <c r="B133" s="32"/>
      <c r="C133" s="36"/>
      <c r="D133" s="32"/>
    </row>
    <row r="134" spans="1:4" s="2" customFormat="1" ht="24" x14ac:dyDescent="0.55000000000000004">
      <c r="A134" s="32"/>
      <c r="B134" s="32"/>
      <c r="C134" s="36"/>
      <c r="D134" s="32"/>
    </row>
    <row r="135" spans="1:4" s="2" customFormat="1" ht="24" x14ac:dyDescent="0.55000000000000004">
      <c r="A135" s="32"/>
      <c r="B135" s="32"/>
      <c r="C135" s="36"/>
      <c r="D135" s="32"/>
    </row>
    <row r="136" spans="1:4" s="2" customFormat="1" ht="24" x14ac:dyDescent="0.55000000000000004">
      <c r="A136" s="32"/>
      <c r="B136" s="32"/>
      <c r="C136" s="36"/>
      <c r="D136" s="32"/>
    </row>
    <row r="137" spans="1:4" s="2" customFormat="1" ht="24" x14ac:dyDescent="0.55000000000000004">
      <c r="A137" s="32"/>
      <c r="B137" s="32"/>
      <c r="C137" s="36"/>
      <c r="D137" s="32"/>
    </row>
    <row r="138" spans="1:4" s="2" customFormat="1" ht="24" x14ac:dyDescent="0.55000000000000004">
      <c r="A138" s="32"/>
      <c r="B138" s="32"/>
      <c r="C138" s="36"/>
      <c r="D138" s="32"/>
    </row>
    <row r="139" spans="1:4" s="2" customFormat="1" ht="24" x14ac:dyDescent="0.55000000000000004">
      <c r="A139" s="32"/>
      <c r="B139" s="32"/>
      <c r="C139" s="36"/>
      <c r="D139" s="32"/>
    </row>
    <row r="140" spans="1:4" s="2" customFormat="1" ht="24" x14ac:dyDescent="0.55000000000000004">
      <c r="A140" s="32"/>
      <c r="B140" s="32"/>
      <c r="C140" s="36"/>
      <c r="D140" s="32"/>
    </row>
    <row r="141" spans="1:4" s="2" customFormat="1" ht="24" x14ac:dyDescent="0.55000000000000004">
      <c r="A141" s="32"/>
      <c r="B141" s="32"/>
      <c r="C141" s="36"/>
      <c r="D141" s="32"/>
    </row>
    <row r="142" spans="1:4" s="2" customFormat="1" ht="24" x14ac:dyDescent="0.55000000000000004">
      <c r="A142" s="32"/>
      <c r="B142" s="32"/>
      <c r="C142" s="36"/>
      <c r="D142" s="32"/>
    </row>
    <row r="143" spans="1:4" s="2" customFormat="1" ht="24" x14ac:dyDescent="0.55000000000000004">
      <c r="A143" s="32"/>
      <c r="B143" s="32"/>
      <c r="C143" s="36"/>
      <c r="D143" s="32"/>
    </row>
    <row r="144" spans="1:4" s="2" customFormat="1" ht="24" x14ac:dyDescent="0.55000000000000004">
      <c r="A144" s="32"/>
      <c r="B144" s="32"/>
      <c r="C144" s="36"/>
      <c r="D144" s="32"/>
    </row>
    <row r="145" spans="1:4" s="2" customFormat="1" ht="24" x14ac:dyDescent="0.55000000000000004">
      <c r="A145" s="32"/>
      <c r="B145" s="32"/>
      <c r="C145" s="36"/>
      <c r="D145" s="32"/>
    </row>
    <row r="146" spans="1:4" s="2" customFormat="1" ht="24" x14ac:dyDescent="0.55000000000000004">
      <c r="A146" s="32"/>
      <c r="B146" s="32"/>
      <c r="C146" s="36"/>
      <c r="D146" s="32"/>
    </row>
    <row r="147" spans="1:4" s="2" customFormat="1" ht="24" x14ac:dyDescent="0.55000000000000004">
      <c r="A147" s="32"/>
      <c r="B147" s="32"/>
      <c r="C147" s="36"/>
      <c r="D147" s="32"/>
    </row>
    <row r="148" spans="1:4" s="2" customFormat="1" ht="24" x14ac:dyDescent="0.55000000000000004">
      <c r="A148" s="32"/>
      <c r="B148" s="32"/>
      <c r="C148" s="36"/>
      <c r="D148" s="32"/>
    </row>
    <row r="149" spans="1:4" s="2" customFormat="1" ht="24" x14ac:dyDescent="0.55000000000000004">
      <c r="A149" s="32"/>
      <c r="B149" s="32"/>
      <c r="C149" s="36"/>
      <c r="D149" s="32"/>
    </row>
    <row r="150" spans="1:4" s="2" customFormat="1" ht="24" x14ac:dyDescent="0.55000000000000004">
      <c r="A150" s="32"/>
      <c r="B150" s="32"/>
      <c r="C150" s="36"/>
      <c r="D150" s="32"/>
    </row>
    <row r="151" spans="1:4" s="2" customFormat="1" ht="24" x14ac:dyDescent="0.55000000000000004">
      <c r="A151" s="32"/>
      <c r="B151" s="32"/>
      <c r="C151" s="36"/>
      <c r="D151" s="32"/>
    </row>
    <row r="152" spans="1:4" s="2" customFormat="1" ht="24" x14ac:dyDescent="0.55000000000000004">
      <c r="A152" s="32"/>
      <c r="B152" s="32"/>
      <c r="C152" s="36"/>
      <c r="D152" s="32"/>
    </row>
    <row r="153" spans="1:4" s="2" customFormat="1" ht="24" x14ac:dyDescent="0.55000000000000004">
      <c r="A153" s="32"/>
      <c r="B153" s="32"/>
      <c r="C153" s="36"/>
      <c r="D153" s="32"/>
    </row>
    <row r="154" spans="1:4" s="2" customFormat="1" ht="24" x14ac:dyDescent="0.55000000000000004">
      <c r="A154" s="32"/>
      <c r="B154" s="32"/>
      <c r="C154" s="36"/>
      <c r="D154" s="32"/>
    </row>
    <row r="155" spans="1:4" s="2" customFormat="1" ht="24" x14ac:dyDescent="0.55000000000000004">
      <c r="A155" s="32"/>
      <c r="B155" s="32"/>
      <c r="C155" s="36"/>
      <c r="D155" s="32"/>
    </row>
    <row r="156" spans="1:4" s="2" customFormat="1" ht="24" x14ac:dyDescent="0.55000000000000004">
      <c r="A156" s="32"/>
      <c r="B156" s="32"/>
      <c r="C156" s="36"/>
      <c r="D156" s="32"/>
    </row>
    <row r="157" spans="1:4" s="2" customFormat="1" ht="24" x14ac:dyDescent="0.55000000000000004">
      <c r="A157" s="32"/>
      <c r="B157" s="32"/>
      <c r="C157" s="36"/>
      <c r="D157" s="32"/>
    </row>
    <row r="158" spans="1:4" s="2" customFormat="1" ht="24" x14ac:dyDescent="0.55000000000000004">
      <c r="A158" s="32"/>
      <c r="B158" s="32"/>
      <c r="C158" s="36"/>
      <c r="D158" s="32"/>
    </row>
    <row r="159" spans="1:4" s="2" customFormat="1" ht="24" x14ac:dyDescent="0.55000000000000004">
      <c r="A159" s="32"/>
      <c r="B159" s="32"/>
      <c r="C159" s="36"/>
      <c r="D159" s="32"/>
    </row>
    <row r="160" spans="1:4" s="2" customFormat="1" ht="24" x14ac:dyDescent="0.55000000000000004">
      <c r="A160" s="32"/>
      <c r="B160" s="32"/>
      <c r="C160" s="36"/>
      <c r="D160" s="32"/>
    </row>
    <row r="161" spans="1:4" s="2" customFormat="1" ht="24" x14ac:dyDescent="0.55000000000000004">
      <c r="A161" s="32"/>
      <c r="B161" s="32"/>
      <c r="C161" s="36"/>
      <c r="D161" s="32"/>
    </row>
    <row r="162" spans="1:4" s="2" customFormat="1" ht="24" x14ac:dyDescent="0.55000000000000004">
      <c r="A162" s="32"/>
      <c r="B162" s="32"/>
      <c r="C162" s="36"/>
      <c r="D162" s="32"/>
    </row>
    <row r="163" spans="1:4" s="2" customFormat="1" ht="24" x14ac:dyDescent="0.55000000000000004">
      <c r="A163" s="32"/>
      <c r="B163" s="32"/>
      <c r="C163" s="36"/>
      <c r="D163" s="32"/>
    </row>
    <row r="164" spans="1:4" s="2" customFormat="1" ht="24" x14ac:dyDescent="0.55000000000000004">
      <c r="A164" s="32"/>
      <c r="B164" s="32"/>
      <c r="C164" s="36"/>
      <c r="D164" s="32"/>
    </row>
    <row r="165" spans="1:4" s="2" customFormat="1" ht="24" x14ac:dyDescent="0.55000000000000004">
      <c r="A165" s="32"/>
      <c r="B165" s="32"/>
      <c r="C165" s="36"/>
      <c r="D165" s="32"/>
    </row>
    <row r="166" spans="1:4" s="2" customFormat="1" ht="24" x14ac:dyDescent="0.55000000000000004">
      <c r="A166" s="32"/>
      <c r="B166" s="32"/>
      <c r="C166" s="36"/>
      <c r="D166" s="32"/>
    </row>
    <row r="167" spans="1:4" s="2" customFormat="1" ht="24" x14ac:dyDescent="0.55000000000000004">
      <c r="A167" s="32"/>
      <c r="B167" s="32"/>
      <c r="C167" s="36"/>
      <c r="D167" s="32"/>
    </row>
    <row r="168" spans="1:4" s="2" customFormat="1" ht="24" x14ac:dyDescent="0.55000000000000004">
      <c r="A168" s="32"/>
      <c r="B168" s="32"/>
      <c r="C168" s="36"/>
      <c r="D168" s="32"/>
    </row>
    <row r="169" spans="1:4" s="2" customFormat="1" ht="24" x14ac:dyDescent="0.55000000000000004">
      <c r="A169" s="32"/>
      <c r="B169" s="32"/>
      <c r="C169" s="36"/>
      <c r="D169" s="32"/>
    </row>
    <row r="170" spans="1:4" s="2" customFormat="1" ht="24" x14ac:dyDescent="0.55000000000000004">
      <c r="A170" s="32"/>
      <c r="B170" s="32"/>
      <c r="C170" s="36"/>
      <c r="D170" s="32"/>
    </row>
    <row r="171" spans="1:4" s="2" customFormat="1" ht="24" x14ac:dyDescent="0.55000000000000004">
      <c r="A171" s="32"/>
      <c r="B171" s="32"/>
      <c r="C171" s="36"/>
      <c r="D171" s="32"/>
    </row>
    <row r="172" spans="1:4" s="2" customFormat="1" ht="24" x14ac:dyDescent="0.55000000000000004">
      <c r="A172" s="32"/>
      <c r="B172" s="32"/>
      <c r="C172" s="36"/>
      <c r="D172" s="32"/>
    </row>
    <row r="173" spans="1:4" s="2" customFormat="1" ht="24" x14ac:dyDescent="0.55000000000000004">
      <c r="A173" s="32"/>
      <c r="B173" s="32"/>
      <c r="C173" s="36"/>
      <c r="D173" s="32"/>
    </row>
    <row r="174" spans="1:4" s="2" customFormat="1" ht="24" x14ac:dyDescent="0.55000000000000004">
      <c r="A174" s="32"/>
      <c r="B174" s="32"/>
      <c r="C174" s="36"/>
      <c r="D174" s="32"/>
    </row>
    <row r="175" spans="1:4" s="2" customFormat="1" ht="24" x14ac:dyDescent="0.55000000000000004">
      <c r="A175" s="32"/>
      <c r="B175" s="32"/>
      <c r="C175" s="36"/>
      <c r="D175" s="32"/>
    </row>
    <row r="176" spans="1:4" s="2" customFormat="1" ht="24" x14ac:dyDescent="0.55000000000000004">
      <c r="A176" s="32"/>
      <c r="B176" s="32"/>
      <c r="C176" s="36"/>
      <c r="D176" s="32"/>
    </row>
    <row r="177" spans="1:4" s="2" customFormat="1" ht="24" x14ac:dyDescent="0.55000000000000004">
      <c r="A177" s="32"/>
      <c r="B177" s="32"/>
      <c r="C177" s="36"/>
      <c r="D177" s="32"/>
    </row>
    <row r="178" spans="1:4" s="2" customFormat="1" ht="24" x14ac:dyDescent="0.55000000000000004">
      <c r="A178" s="32"/>
      <c r="B178" s="32"/>
      <c r="C178" s="36"/>
      <c r="D178" s="32"/>
    </row>
    <row r="179" spans="1:4" s="2" customFormat="1" ht="24" x14ac:dyDescent="0.55000000000000004">
      <c r="A179" s="32"/>
      <c r="B179" s="32"/>
      <c r="C179" s="36"/>
      <c r="D179" s="32"/>
    </row>
    <row r="180" spans="1:4" s="2" customFormat="1" ht="24" x14ac:dyDescent="0.55000000000000004">
      <c r="A180" s="32"/>
      <c r="B180" s="32"/>
      <c r="C180" s="36"/>
      <c r="D180" s="32"/>
    </row>
    <row r="181" spans="1:4" s="2" customFormat="1" ht="24" x14ac:dyDescent="0.55000000000000004">
      <c r="A181" s="32"/>
      <c r="B181" s="32"/>
      <c r="C181" s="36"/>
      <c r="D181" s="32"/>
    </row>
    <row r="182" spans="1:4" s="2" customFormat="1" ht="24" x14ac:dyDescent="0.55000000000000004">
      <c r="A182" s="32"/>
      <c r="B182" s="32"/>
      <c r="C182" s="36"/>
      <c r="D182" s="32"/>
    </row>
    <row r="183" spans="1:4" s="2" customFormat="1" ht="24" x14ac:dyDescent="0.55000000000000004">
      <c r="A183" s="32"/>
      <c r="B183" s="32"/>
      <c r="C183" s="36"/>
      <c r="D183" s="32"/>
    </row>
    <row r="184" spans="1:4" s="2" customFormat="1" ht="24" x14ac:dyDescent="0.55000000000000004">
      <c r="A184" s="32"/>
      <c r="B184" s="32"/>
      <c r="C184" s="36"/>
      <c r="D184" s="32"/>
    </row>
    <row r="185" spans="1:4" s="2" customFormat="1" ht="24" x14ac:dyDescent="0.55000000000000004">
      <c r="A185" s="32"/>
      <c r="B185" s="32"/>
      <c r="C185" s="36"/>
      <c r="D185" s="32"/>
    </row>
    <row r="186" spans="1:4" s="2" customFormat="1" ht="24" x14ac:dyDescent="0.55000000000000004">
      <c r="A186" s="32"/>
      <c r="B186" s="32"/>
      <c r="C186" s="36"/>
      <c r="D186" s="32"/>
    </row>
    <row r="187" spans="1:4" s="2" customFormat="1" ht="24" x14ac:dyDescent="0.55000000000000004">
      <c r="A187" s="32"/>
      <c r="B187" s="32"/>
      <c r="C187" s="36"/>
      <c r="D187" s="32"/>
    </row>
    <row r="188" spans="1:4" s="2" customFormat="1" ht="24" x14ac:dyDescent="0.55000000000000004">
      <c r="A188" s="32"/>
      <c r="B188" s="32"/>
      <c r="C188" s="36"/>
      <c r="D188" s="32"/>
    </row>
    <row r="189" spans="1:4" s="2" customFormat="1" ht="24" x14ac:dyDescent="0.55000000000000004">
      <c r="A189" s="32"/>
      <c r="B189" s="32"/>
      <c r="C189" s="36"/>
      <c r="D189" s="32"/>
    </row>
    <row r="190" spans="1:4" s="2" customFormat="1" ht="24" x14ac:dyDescent="0.55000000000000004">
      <c r="A190" s="32"/>
      <c r="B190" s="32"/>
      <c r="C190" s="36"/>
      <c r="D190" s="32"/>
    </row>
    <row r="191" spans="1:4" s="2" customFormat="1" ht="24" x14ac:dyDescent="0.55000000000000004">
      <c r="A191" s="32"/>
      <c r="B191" s="32"/>
      <c r="C191" s="36"/>
      <c r="D191" s="32"/>
    </row>
    <row r="192" spans="1:4" s="2" customFormat="1" ht="24" x14ac:dyDescent="0.55000000000000004">
      <c r="A192" s="32"/>
      <c r="B192" s="32"/>
      <c r="C192" s="36"/>
      <c r="D192" s="32"/>
    </row>
    <row r="193" spans="1:4" s="2" customFormat="1" ht="24" x14ac:dyDescent="0.55000000000000004">
      <c r="A193" s="32"/>
      <c r="B193" s="32"/>
      <c r="C193" s="36"/>
      <c r="D193" s="32"/>
    </row>
    <row r="194" spans="1:4" s="2" customFormat="1" ht="24" x14ac:dyDescent="0.55000000000000004">
      <c r="A194" s="32"/>
      <c r="B194" s="32"/>
      <c r="C194" s="36"/>
      <c r="D194" s="32"/>
    </row>
    <row r="195" spans="1:4" s="2" customFormat="1" ht="24" x14ac:dyDescent="0.55000000000000004">
      <c r="A195" s="32"/>
      <c r="B195" s="32"/>
      <c r="C195" s="36"/>
      <c r="D195" s="32"/>
    </row>
    <row r="196" spans="1:4" s="2" customFormat="1" ht="24" x14ac:dyDescent="0.55000000000000004">
      <c r="A196" s="32"/>
      <c r="B196" s="32"/>
      <c r="C196" s="36"/>
      <c r="D196" s="32"/>
    </row>
    <row r="197" spans="1:4" s="2" customFormat="1" ht="24" x14ac:dyDescent="0.55000000000000004">
      <c r="A197" s="32"/>
      <c r="B197" s="32"/>
      <c r="C197" s="36"/>
      <c r="D197" s="32"/>
    </row>
    <row r="198" spans="1:4" s="2" customFormat="1" ht="24" x14ac:dyDescent="0.55000000000000004">
      <c r="A198" s="32"/>
      <c r="B198" s="32"/>
      <c r="C198" s="36"/>
      <c r="D198" s="32"/>
    </row>
    <row r="199" spans="1:4" s="2" customFormat="1" ht="24" x14ac:dyDescent="0.55000000000000004">
      <c r="A199" s="32"/>
      <c r="B199" s="32"/>
      <c r="C199" s="36"/>
      <c r="D199" s="32"/>
    </row>
    <row r="200" spans="1:4" s="2" customFormat="1" ht="24" x14ac:dyDescent="0.55000000000000004">
      <c r="A200" s="32"/>
      <c r="B200" s="32"/>
      <c r="C200" s="36"/>
      <c r="D200" s="32"/>
    </row>
    <row r="201" spans="1:4" s="2" customFormat="1" ht="24" x14ac:dyDescent="0.55000000000000004">
      <c r="A201" s="32"/>
      <c r="B201" s="32"/>
      <c r="C201" s="36"/>
      <c r="D201" s="32"/>
    </row>
    <row r="202" spans="1:4" s="2" customFormat="1" ht="24" x14ac:dyDescent="0.55000000000000004">
      <c r="A202" s="32"/>
      <c r="B202" s="32"/>
      <c r="C202" s="36"/>
      <c r="D202" s="32"/>
    </row>
    <row r="203" spans="1:4" s="2" customFormat="1" ht="24" x14ac:dyDescent="0.55000000000000004">
      <c r="A203" s="32"/>
      <c r="B203" s="32"/>
      <c r="C203" s="36"/>
      <c r="D203" s="32"/>
    </row>
    <row r="204" spans="1:4" s="2" customFormat="1" ht="24" x14ac:dyDescent="0.55000000000000004">
      <c r="A204" s="32"/>
      <c r="B204" s="32"/>
      <c r="C204" s="36"/>
      <c r="D204" s="32"/>
    </row>
    <row r="205" spans="1:4" s="2" customFormat="1" ht="24" x14ac:dyDescent="0.55000000000000004">
      <c r="A205" s="32"/>
      <c r="B205" s="32"/>
      <c r="C205" s="36"/>
      <c r="D205" s="32"/>
    </row>
    <row r="206" spans="1:4" s="2" customFormat="1" ht="24" x14ac:dyDescent="0.55000000000000004">
      <c r="A206" s="32"/>
      <c r="B206" s="32"/>
      <c r="C206" s="36"/>
      <c r="D206" s="32"/>
    </row>
    <row r="207" spans="1:4" s="2" customFormat="1" ht="24" x14ac:dyDescent="0.55000000000000004">
      <c r="A207" s="32"/>
      <c r="B207" s="32"/>
      <c r="C207" s="36"/>
      <c r="D207" s="32"/>
    </row>
    <row r="208" spans="1:4" s="2" customFormat="1" ht="24" x14ac:dyDescent="0.55000000000000004">
      <c r="A208" s="32"/>
      <c r="B208" s="32"/>
      <c r="C208" s="36"/>
      <c r="D208" s="32"/>
    </row>
    <row r="209" spans="1:4" s="2" customFormat="1" ht="24" x14ac:dyDescent="0.55000000000000004">
      <c r="A209" s="32"/>
      <c r="B209" s="32"/>
      <c r="C209" s="36"/>
      <c r="D209" s="32"/>
    </row>
    <row r="210" spans="1:4" s="2" customFormat="1" ht="24" x14ac:dyDescent="0.55000000000000004">
      <c r="A210" s="32"/>
      <c r="B210" s="32"/>
      <c r="C210" s="36"/>
      <c r="D210" s="32"/>
    </row>
    <row r="211" spans="1:4" s="2" customFormat="1" ht="24" x14ac:dyDescent="0.55000000000000004">
      <c r="A211" s="32"/>
      <c r="B211" s="32"/>
      <c r="C211" s="36"/>
      <c r="D211" s="32"/>
    </row>
    <row r="212" spans="1:4" s="2" customFormat="1" ht="24" x14ac:dyDescent="0.55000000000000004">
      <c r="A212" s="32"/>
      <c r="B212" s="32"/>
      <c r="C212" s="36"/>
      <c r="D212" s="32"/>
    </row>
    <row r="213" spans="1:4" s="2" customFormat="1" ht="24" x14ac:dyDescent="0.55000000000000004">
      <c r="A213" s="32"/>
      <c r="B213" s="32"/>
      <c r="C213" s="36"/>
      <c r="D213" s="32"/>
    </row>
    <row r="214" spans="1:4" s="2" customFormat="1" ht="24" x14ac:dyDescent="0.55000000000000004">
      <c r="A214" s="32"/>
      <c r="B214" s="32"/>
      <c r="C214" s="36"/>
      <c r="D214" s="32"/>
    </row>
    <row r="215" spans="1:4" s="2" customFormat="1" ht="24" x14ac:dyDescent="0.55000000000000004">
      <c r="A215" s="32"/>
      <c r="B215" s="32"/>
      <c r="C215" s="36"/>
      <c r="D215" s="32"/>
    </row>
    <row r="216" spans="1:4" s="2" customFormat="1" ht="24" x14ac:dyDescent="0.55000000000000004">
      <c r="A216" s="32"/>
      <c r="B216" s="32"/>
      <c r="C216" s="36"/>
      <c r="D216" s="32"/>
    </row>
    <row r="217" spans="1:4" s="2" customFormat="1" ht="24" x14ac:dyDescent="0.55000000000000004">
      <c r="A217" s="32"/>
      <c r="B217" s="32"/>
      <c r="C217" s="36"/>
      <c r="D217" s="32"/>
    </row>
    <row r="218" spans="1:4" s="2" customFormat="1" ht="24" x14ac:dyDescent="0.55000000000000004">
      <c r="A218" s="32"/>
      <c r="B218" s="32"/>
      <c r="C218" s="36"/>
      <c r="D218" s="32"/>
    </row>
    <row r="219" spans="1:4" s="2" customFormat="1" ht="24" x14ac:dyDescent="0.55000000000000004">
      <c r="A219" s="32"/>
      <c r="B219" s="32"/>
      <c r="C219" s="36"/>
      <c r="D219" s="32"/>
    </row>
    <row r="220" spans="1:4" s="2" customFormat="1" ht="24" x14ac:dyDescent="0.55000000000000004">
      <c r="A220" s="32"/>
      <c r="B220" s="32"/>
      <c r="C220" s="36"/>
      <c r="D220" s="32"/>
    </row>
    <row r="221" spans="1:4" s="2" customFormat="1" ht="24" x14ac:dyDescent="0.55000000000000004">
      <c r="A221" s="32"/>
      <c r="B221" s="32"/>
      <c r="C221" s="36"/>
      <c r="D221" s="32"/>
    </row>
    <row r="222" spans="1:4" s="2" customFormat="1" ht="24" x14ac:dyDescent="0.55000000000000004">
      <c r="A222" s="32"/>
      <c r="B222" s="32"/>
      <c r="C222" s="36"/>
      <c r="D222" s="32"/>
    </row>
    <row r="223" spans="1:4" s="2" customFormat="1" ht="24" x14ac:dyDescent="0.55000000000000004">
      <c r="A223" s="32"/>
      <c r="B223" s="32"/>
      <c r="C223" s="36"/>
      <c r="D223" s="32"/>
    </row>
    <row r="224" spans="1:4" s="2" customFormat="1" ht="24" x14ac:dyDescent="0.55000000000000004">
      <c r="A224" s="32"/>
      <c r="B224" s="32"/>
      <c r="C224" s="36"/>
      <c r="D224" s="32"/>
    </row>
    <row r="225" spans="1:4" s="2" customFormat="1" ht="24" x14ac:dyDescent="0.55000000000000004">
      <c r="A225" s="32"/>
      <c r="B225" s="32"/>
      <c r="C225" s="36"/>
      <c r="D225" s="32"/>
    </row>
    <row r="226" spans="1:4" s="2" customFormat="1" ht="24" x14ac:dyDescent="0.55000000000000004">
      <c r="A226" s="32"/>
      <c r="B226" s="32"/>
      <c r="C226" s="36"/>
      <c r="D226" s="32"/>
    </row>
    <row r="227" spans="1:4" s="2" customFormat="1" ht="24" x14ac:dyDescent="0.55000000000000004">
      <c r="A227" s="32"/>
      <c r="B227" s="32"/>
      <c r="C227" s="36"/>
      <c r="D227" s="32"/>
    </row>
    <row r="228" spans="1:4" s="2" customFormat="1" ht="24" x14ac:dyDescent="0.55000000000000004">
      <c r="A228" s="32"/>
      <c r="B228" s="32"/>
      <c r="C228" s="36"/>
      <c r="D228" s="32"/>
    </row>
    <row r="229" spans="1:4" s="2" customFormat="1" ht="24" x14ac:dyDescent="0.55000000000000004">
      <c r="A229" s="32"/>
      <c r="B229" s="32"/>
      <c r="C229" s="36"/>
      <c r="D229" s="32"/>
    </row>
    <row r="230" spans="1:4" s="2" customFormat="1" ht="24" x14ac:dyDescent="0.55000000000000004">
      <c r="A230" s="32"/>
      <c r="B230" s="32"/>
      <c r="C230" s="36"/>
      <c r="D230" s="32"/>
    </row>
    <row r="231" spans="1:4" s="2" customFormat="1" ht="24" x14ac:dyDescent="0.55000000000000004">
      <c r="A231" s="32"/>
      <c r="B231" s="32"/>
      <c r="C231" s="36"/>
      <c r="D231" s="32"/>
    </row>
    <row r="232" spans="1:4" s="2" customFormat="1" ht="24" x14ac:dyDescent="0.55000000000000004">
      <c r="A232" s="32"/>
      <c r="B232" s="32"/>
      <c r="C232" s="36"/>
      <c r="D232" s="32"/>
    </row>
    <row r="233" spans="1:4" s="2" customFormat="1" ht="24" x14ac:dyDescent="0.55000000000000004">
      <c r="A233" s="32"/>
      <c r="B233" s="32"/>
      <c r="C233" s="36"/>
      <c r="D233" s="32"/>
    </row>
    <row r="234" spans="1:4" s="2" customFormat="1" ht="24" x14ac:dyDescent="0.55000000000000004">
      <c r="A234" s="32"/>
      <c r="B234" s="32"/>
      <c r="C234" s="36"/>
      <c r="D234" s="32"/>
    </row>
    <row r="235" spans="1:4" s="2" customFormat="1" ht="24" x14ac:dyDescent="0.55000000000000004">
      <c r="A235" s="32"/>
      <c r="B235" s="32"/>
      <c r="C235" s="36"/>
      <c r="D235" s="32"/>
    </row>
    <row r="236" spans="1:4" s="2" customFormat="1" ht="24" x14ac:dyDescent="0.55000000000000004">
      <c r="A236" s="32"/>
      <c r="B236" s="32"/>
      <c r="C236" s="36"/>
      <c r="D236" s="32"/>
    </row>
    <row r="237" spans="1:4" s="2" customFormat="1" ht="24" x14ac:dyDescent="0.55000000000000004">
      <c r="A237" s="32"/>
      <c r="B237" s="32"/>
      <c r="C237" s="36"/>
      <c r="D237" s="32"/>
    </row>
    <row r="238" spans="1:4" s="2" customFormat="1" ht="24" x14ac:dyDescent="0.55000000000000004">
      <c r="A238" s="32"/>
      <c r="B238" s="32"/>
      <c r="C238" s="36"/>
      <c r="D238" s="32"/>
    </row>
    <row r="239" spans="1:4" s="2" customFormat="1" ht="24" x14ac:dyDescent="0.55000000000000004">
      <c r="A239" s="32"/>
      <c r="B239" s="32"/>
      <c r="C239" s="36"/>
      <c r="D239" s="32"/>
    </row>
    <row r="240" spans="1:4" s="2" customFormat="1" ht="24" x14ac:dyDescent="0.55000000000000004">
      <c r="A240" s="32"/>
      <c r="B240" s="32"/>
      <c r="C240" s="36"/>
      <c r="D240" s="32"/>
    </row>
    <row r="241" spans="1:4" s="1" customFormat="1" ht="17.25" x14ac:dyDescent="0.4">
      <c r="A241" s="127"/>
      <c r="B241" s="127"/>
      <c r="C241" s="128"/>
      <c r="D241" s="127"/>
    </row>
    <row r="242" spans="1:4" s="1" customFormat="1" ht="17.25" x14ac:dyDescent="0.4">
      <c r="A242" s="127"/>
      <c r="B242" s="127"/>
      <c r="C242" s="128"/>
      <c r="D242" s="127"/>
    </row>
    <row r="243" spans="1:4" s="1" customFormat="1" ht="17.25" x14ac:dyDescent="0.4">
      <c r="A243" s="127"/>
      <c r="B243" s="127"/>
      <c r="C243" s="128"/>
      <c r="D243" s="127"/>
    </row>
    <row r="244" spans="1:4" s="1" customFormat="1" ht="17.25" x14ac:dyDescent="0.4">
      <c r="A244" s="127"/>
      <c r="B244" s="127"/>
      <c r="C244" s="128"/>
      <c r="D244" s="127"/>
    </row>
    <row r="245" spans="1:4" s="1" customFormat="1" ht="17.25" x14ac:dyDescent="0.4">
      <c r="A245" s="127"/>
      <c r="B245" s="127"/>
      <c r="C245" s="128"/>
      <c r="D245" s="127"/>
    </row>
    <row r="246" spans="1:4" s="1" customFormat="1" ht="17.25" x14ac:dyDescent="0.4">
      <c r="A246" s="127"/>
      <c r="B246" s="127"/>
      <c r="C246" s="128"/>
      <c r="D246" s="127"/>
    </row>
    <row r="247" spans="1:4" s="1" customFormat="1" ht="17.25" x14ac:dyDescent="0.4">
      <c r="A247" s="127"/>
      <c r="B247" s="127"/>
      <c r="C247" s="128"/>
      <c r="D247" s="127"/>
    </row>
    <row r="248" spans="1:4" s="1" customFormat="1" ht="17.25" x14ac:dyDescent="0.4">
      <c r="A248" s="127"/>
      <c r="B248" s="127"/>
      <c r="C248" s="128"/>
      <c r="D248" s="127"/>
    </row>
    <row r="249" spans="1:4" s="1" customFormat="1" ht="17.25" x14ac:dyDescent="0.4">
      <c r="A249" s="127"/>
      <c r="B249" s="127"/>
      <c r="C249" s="128"/>
      <c r="D249" s="127"/>
    </row>
    <row r="250" spans="1:4" s="1" customFormat="1" ht="17.25" x14ac:dyDescent="0.4">
      <c r="A250" s="127"/>
      <c r="B250" s="127"/>
      <c r="C250" s="128"/>
      <c r="D250" s="127"/>
    </row>
    <row r="251" spans="1:4" s="1" customFormat="1" ht="17.25" x14ac:dyDescent="0.4">
      <c r="A251" s="127"/>
      <c r="B251" s="127"/>
      <c r="C251" s="128"/>
      <c r="D251" s="127"/>
    </row>
    <row r="252" spans="1:4" s="1" customFormat="1" ht="17.25" x14ac:dyDescent="0.4">
      <c r="A252" s="127"/>
      <c r="B252" s="127"/>
      <c r="C252" s="128"/>
      <c r="D252" s="127"/>
    </row>
    <row r="253" spans="1:4" s="1" customFormat="1" ht="17.25" x14ac:dyDescent="0.4">
      <c r="A253" s="127"/>
      <c r="B253" s="127"/>
      <c r="C253" s="128"/>
      <c r="D253" s="127"/>
    </row>
    <row r="254" spans="1:4" s="1" customFormat="1" ht="17.25" x14ac:dyDescent="0.4">
      <c r="A254" s="127"/>
      <c r="B254" s="127"/>
      <c r="C254" s="128"/>
      <c r="D254" s="127"/>
    </row>
    <row r="255" spans="1:4" s="1" customFormat="1" ht="17.25" x14ac:dyDescent="0.4">
      <c r="A255" s="127"/>
      <c r="B255" s="127"/>
      <c r="C255" s="128"/>
      <c r="D255" s="127"/>
    </row>
    <row r="256" spans="1:4" s="1" customFormat="1" ht="17.25" x14ac:dyDescent="0.4">
      <c r="A256" s="127"/>
      <c r="B256" s="127"/>
      <c r="C256" s="128"/>
      <c r="D256" s="127"/>
    </row>
    <row r="257" spans="1:4" s="1" customFormat="1" ht="17.25" x14ac:dyDescent="0.4">
      <c r="A257" s="127"/>
      <c r="B257" s="127"/>
      <c r="C257" s="128"/>
      <c r="D257" s="127"/>
    </row>
    <row r="258" spans="1:4" s="1" customFormat="1" ht="17.25" x14ac:dyDescent="0.4">
      <c r="A258" s="127"/>
      <c r="B258" s="127"/>
      <c r="C258" s="128"/>
      <c r="D258" s="127"/>
    </row>
    <row r="259" spans="1:4" s="1" customFormat="1" ht="17.25" x14ac:dyDescent="0.4">
      <c r="A259" s="127"/>
      <c r="B259" s="127"/>
      <c r="C259" s="128"/>
      <c r="D259" s="127"/>
    </row>
    <row r="260" spans="1:4" s="1" customFormat="1" ht="17.25" x14ac:dyDescent="0.4">
      <c r="A260" s="127"/>
      <c r="B260" s="127"/>
      <c r="C260" s="128"/>
      <c r="D260" s="127"/>
    </row>
    <row r="261" spans="1:4" s="1" customFormat="1" ht="17.25" x14ac:dyDescent="0.4">
      <c r="A261" s="127"/>
      <c r="B261" s="127"/>
      <c r="C261" s="128"/>
      <c r="D261" s="127"/>
    </row>
    <row r="262" spans="1:4" s="1" customFormat="1" ht="17.25" x14ac:dyDescent="0.4">
      <c r="A262" s="127"/>
      <c r="B262" s="127"/>
      <c r="C262" s="128"/>
      <c r="D262" s="127"/>
    </row>
    <row r="263" spans="1:4" s="1" customFormat="1" ht="17.25" x14ac:dyDescent="0.4">
      <c r="A263" s="127"/>
      <c r="B263" s="127"/>
      <c r="C263" s="128"/>
      <c r="D263" s="127"/>
    </row>
    <row r="264" spans="1:4" s="1" customFormat="1" ht="17.25" x14ac:dyDescent="0.4">
      <c r="A264" s="127"/>
      <c r="B264" s="127"/>
      <c r="C264" s="128"/>
      <c r="D264" s="127"/>
    </row>
    <row r="265" spans="1:4" s="1" customFormat="1" ht="17.25" x14ac:dyDescent="0.4">
      <c r="A265" s="127"/>
      <c r="B265" s="127"/>
      <c r="C265" s="128"/>
      <c r="D265" s="127"/>
    </row>
    <row r="266" spans="1:4" s="1" customFormat="1" ht="17.25" x14ac:dyDescent="0.4">
      <c r="A266" s="127"/>
      <c r="B266" s="127"/>
      <c r="C266" s="128"/>
      <c r="D266" s="127"/>
    </row>
    <row r="267" spans="1:4" s="1" customFormat="1" ht="17.25" x14ac:dyDescent="0.4">
      <c r="A267" s="127"/>
      <c r="B267" s="127"/>
      <c r="C267" s="128"/>
      <c r="D267" s="127"/>
    </row>
    <row r="268" spans="1:4" s="1" customFormat="1" ht="17.25" x14ac:dyDescent="0.4">
      <c r="A268" s="127"/>
      <c r="B268" s="127"/>
      <c r="C268" s="128"/>
      <c r="D268" s="127"/>
    </row>
    <row r="269" spans="1:4" s="1" customFormat="1" ht="17.25" x14ac:dyDescent="0.4">
      <c r="A269" s="127"/>
      <c r="B269" s="127"/>
      <c r="C269" s="128"/>
      <c r="D269" s="127"/>
    </row>
    <row r="270" spans="1:4" s="1" customFormat="1" ht="17.25" x14ac:dyDescent="0.4">
      <c r="A270" s="127"/>
      <c r="B270" s="127"/>
      <c r="C270" s="128"/>
      <c r="D270" s="127"/>
    </row>
    <row r="271" spans="1:4" s="1" customFormat="1" ht="17.25" x14ac:dyDescent="0.4">
      <c r="A271" s="127"/>
      <c r="B271" s="127"/>
      <c r="C271" s="128"/>
      <c r="D271" s="127"/>
    </row>
    <row r="272" spans="1:4" s="1" customFormat="1" ht="17.25" x14ac:dyDescent="0.4">
      <c r="A272" s="127"/>
      <c r="B272" s="127"/>
      <c r="C272" s="128"/>
      <c r="D272" s="127"/>
    </row>
    <row r="273" spans="1:4" s="1" customFormat="1" ht="17.25" x14ac:dyDescent="0.4">
      <c r="A273" s="127"/>
      <c r="B273" s="127"/>
      <c r="C273" s="128"/>
      <c r="D273" s="127"/>
    </row>
    <row r="274" spans="1:4" s="1" customFormat="1" ht="17.25" x14ac:dyDescent="0.4">
      <c r="A274" s="127"/>
      <c r="B274" s="127"/>
      <c r="C274" s="128"/>
      <c r="D274" s="127"/>
    </row>
    <row r="275" spans="1:4" s="1" customFormat="1" ht="17.25" x14ac:dyDescent="0.4">
      <c r="A275" s="127"/>
      <c r="B275" s="127"/>
      <c r="C275" s="128"/>
      <c r="D275" s="127"/>
    </row>
    <row r="276" spans="1:4" s="1" customFormat="1" ht="17.25" x14ac:dyDescent="0.4">
      <c r="A276" s="127"/>
      <c r="B276" s="127"/>
      <c r="C276" s="128"/>
      <c r="D276" s="127"/>
    </row>
    <row r="277" spans="1:4" s="1" customFormat="1" ht="17.25" x14ac:dyDescent="0.4">
      <c r="A277" s="127"/>
      <c r="B277" s="127"/>
      <c r="C277" s="128"/>
      <c r="D277" s="127"/>
    </row>
    <row r="278" spans="1:4" s="1" customFormat="1" ht="17.25" x14ac:dyDescent="0.4">
      <c r="A278" s="127"/>
      <c r="B278" s="127"/>
      <c r="C278" s="128"/>
      <c r="D278" s="127"/>
    </row>
    <row r="279" spans="1:4" s="1" customFormat="1" ht="17.25" x14ac:dyDescent="0.4">
      <c r="A279" s="127"/>
      <c r="B279" s="127"/>
      <c r="C279" s="128"/>
      <c r="D279" s="127"/>
    </row>
    <row r="280" spans="1:4" s="1" customFormat="1" ht="17.25" x14ac:dyDescent="0.4">
      <c r="A280" s="127"/>
      <c r="B280" s="127"/>
      <c r="C280" s="128"/>
      <c r="D280" s="127"/>
    </row>
    <row r="281" spans="1:4" s="1" customFormat="1" ht="17.25" x14ac:dyDescent="0.4">
      <c r="A281" s="127"/>
      <c r="B281" s="127"/>
      <c r="C281" s="128"/>
      <c r="D281" s="127"/>
    </row>
    <row r="282" spans="1:4" s="1" customFormat="1" ht="17.25" x14ac:dyDescent="0.4">
      <c r="A282" s="127"/>
      <c r="B282" s="127"/>
      <c r="C282" s="128"/>
      <c r="D282" s="127"/>
    </row>
    <row r="283" spans="1:4" s="1" customFormat="1" ht="17.25" x14ac:dyDescent="0.4">
      <c r="A283" s="127"/>
      <c r="B283" s="127"/>
      <c r="C283" s="128"/>
      <c r="D283" s="127"/>
    </row>
    <row r="284" spans="1:4" s="1" customFormat="1" ht="17.25" x14ac:dyDescent="0.4">
      <c r="A284" s="127"/>
      <c r="B284" s="127"/>
      <c r="C284" s="128"/>
      <c r="D284" s="127"/>
    </row>
    <row r="285" spans="1:4" s="1" customFormat="1" ht="17.25" x14ac:dyDescent="0.4">
      <c r="A285" s="127"/>
      <c r="B285" s="127"/>
      <c r="C285" s="128"/>
      <c r="D285" s="127"/>
    </row>
    <row r="286" spans="1:4" s="1" customFormat="1" ht="17.25" x14ac:dyDescent="0.4">
      <c r="A286" s="127"/>
      <c r="B286" s="127"/>
      <c r="C286" s="128"/>
      <c r="D286" s="127"/>
    </row>
    <row r="287" spans="1:4" s="1" customFormat="1" ht="17.25" x14ac:dyDescent="0.4">
      <c r="A287" s="127"/>
      <c r="B287" s="127"/>
      <c r="C287" s="128"/>
      <c r="D287" s="127"/>
    </row>
    <row r="288" spans="1:4" s="1" customFormat="1" ht="17.25" x14ac:dyDescent="0.4">
      <c r="A288" s="127"/>
      <c r="B288" s="127"/>
      <c r="C288" s="128"/>
      <c r="D288" s="127"/>
    </row>
    <row r="289" spans="1:4" s="1" customFormat="1" ht="17.25" x14ac:dyDescent="0.4">
      <c r="A289" s="127"/>
      <c r="B289" s="127"/>
      <c r="C289" s="128"/>
      <c r="D289" s="127"/>
    </row>
    <row r="290" spans="1:4" s="1" customFormat="1" ht="17.25" x14ac:dyDescent="0.4">
      <c r="A290" s="127"/>
      <c r="B290" s="127"/>
      <c r="C290" s="128"/>
      <c r="D290" s="127"/>
    </row>
    <row r="291" spans="1:4" s="1" customFormat="1" ht="17.25" x14ac:dyDescent="0.4">
      <c r="A291" s="127"/>
      <c r="B291" s="127"/>
      <c r="C291" s="128"/>
      <c r="D291" s="127"/>
    </row>
    <row r="292" spans="1:4" s="1" customFormat="1" ht="17.25" x14ac:dyDescent="0.4">
      <c r="A292" s="127"/>
      <c r="B292" s="127"/>
      <c r="C292" s="128"/>
      <c r="D292" s="127"/>
    </row>
    <row r="293" spans="1:4" s="1" customFormat="1" ht="17.25" x14ac:dyDescent="0.4">
      <c r="A293" s="127"/>
      <c r="B293" s="127"/>
      <c r="C293" s="128"/>
      <c r="D293" s="127"/>
    </row>
    <row r="294" spans="1:4" s="1" customFormat="1" ht="17.25" x14ac:dyDescent="0.4">
      <c r="A294" s="127"/>
      <c r="B294" s="127"/>
      <c r="C294" s="128"/>
      <c r="D294" s="127"/>
    </row>
    <row r="295" spans="1:4" s="1" customFormat="1" ht="17.25" x14ac:dyDescent="0.4">
      <c r="A295" s="127"/>
      <c r="B295" s="127"/>
      <c r="C295" s="128"/>
      <c r="D295" s="127"/>
    </row>
    <row r="296" spans="1:4" s="1" customFormat="1" ht="17.25" x14ac:dyDescent="0.4">
      <c r="A296" s="127"/>
      <c r="B296" s="127"/>
      <c r="C296" s="128"/>
      <c r="D296" s="127"/>
    </row>
    <row r="297" spans="1:4" s="1" customFormat="1" ht="17.25" x14ac:dyDescent="0.4">
      <c r="A297" s="127"/>
      <c r="B297" s="127"/>
      <c r="C297" s="128"/>
      <c r="D297" s="127"/>
    </row>
    <row r="298" spans="1:4" s="1" customFormat="1" ht="17.25" x14ac:dyDescent="0.4">
      <c r="A298" s="127"/>
      <c r="B298" s="127"/>
      <c r="C298" s="128"/>
      <c r="D298" s="127"/>
    </row>
    <row r="299" spans="1:4" s="1" customFormat="1" ht="17.25" x14ac:dyDescent="0.4">
      <c r="A299" s="127"/>
      <c r="B299" s="127"/>
      <c r="C299" s="128"/>
      <c r="D299" s="127"/>
    </row>
    <row r="300" spans="1:4" s="1" customFormat="1" ht="17.25" x14ac:dyDescent="0.4">
      <c r="A300" s="127"/>
      <c r="B300" s="127"/>
      <c r="C300" s="128"/>
      <c r="D300" s="127"/>
    </row>
  </sheetData>
  <mergeCells count="10">
    <mergeCell ref="A65:D65"/>
    <mergeCell ref="A66:D66"/>
    <mergeCell ref="A36:B36"/>
    <mergeCell ref="A1:B1"/>
    <mergeCell ref="A2:B2"/>
    <mergeCell ref="A3:B3"/>
    <mergeCell ref="A34:B34"/>
    <mergeCell ref="A35:B35"/>
    <mergeCell ref="A32:D32"/>
    <mergeCell ref="A33:D33"/>
  </mergeCells>
  <pageMargins left="0.51181102362204722" right="0.31496062992125984" top="0.35433070866141736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45"/>
  <sheetViews>
    <sheetView workbookViewId="0">
      <selection activeCell="C33" sqref="C33"/>
    </sheetView>
  </sheetViews>
  <sheetFormatPr defaultRowHeight="14.25" x14ac:dyDescent="0.2"/>
  <cols>
    <col min="1" max="1" width="11.125" style="116" customWidth="1"/>
    <col min="2" max="2" width="17.875" style="116" customWidth="1"/>
    <col min="3" max="3" width="31" style="116" customWidth="1"/>
    <col min="4" max="4" width="9" style="133"/>
    <col min="5" max="5" width="16.25" style="129" customWidth="1"/>
  </cols>
  <sheetData>
    <row r="1" spans="1:5" ht="24" x14ac:dyDescent="0.55000000000000004">
      <c r="A1" s="244" t="s">
        <v>0</v>
      </c>
      <c r="B1" s="244"/>
      <c r="C1" s="244"/>
      <c r="D1" s="244"/>
      <c r="E1" s="244"/>
    </row>
    <row r="2" spans="1:5" ht="24" x14ac:dyDescent="0.55000000000000004">
      <c r="A2" s="244" t="s">
        <v>1</v>
      </c>
      <c r="B2" s="244"/>
      <c r="C2" s="244"/>
      <c r="D2" s="244"/>
      <c r="E2" s="244"/>
    </row>
    <row r="3" spans="1:5" ht="24" x14ac:dyDescent="0.55000000000000004">
      <c r="A3" s="244" t="s">
        <v>537</v>
      </c>
      <c r="B3" s="244"/>
      <c r="C3" s="244"/>
      <c r="D3" s="244"/>
      <c r="E3" s="244"/>
    </row>
    <row r="4" spans="1:5" ht="24" x14ac:dyDescent="0.55000000000000004">
      <c r="A4" s="183"/>
      <c r="B4" s="183"/>
      <c r="C4" s="183"/>
      <c r="D4" s="183" t="s">
        <v>5</v>
      </c>
      <c r="E4" s="130"/>
    </row>
    <row r="5" spans="1:5" ht="24.75" thickBot="1" x14ac:dyDescent="0.6">
      <c r="A5" s="131" t="s">
        <v>22</v>
      </c>
      <c r="B5" s="32"/>
      <c r="C5" s="32"/>
      <c r="D5" s="126">
        <v>2</v>
      </c>
      <c r="E5" s="144">
        <v>73494525.400000006</v>
      </c>
    </row>
    <row r="6" spans="1:5" ht="24.75" thickTop="1" x14ac:dyDescent="0.55000000000000004">
      <c r="A6" s="131" t="s">
        <v>23</v>
      </c>
      <c r="B6" s="32"/>
      <c r="C6" s="32"/>
      <c r="D6" s="126"/>
      <c r="E6" s="36"/>
    </row>
    <row r="7" spans="1:5" ht="24" x14ac:dyDescent="0.55000000000000004">
      <c r="A7" s="32"/>
      <c r="B7" s="131" t="s">
        <v>24</v>
      </c>
      <c r="C7" s="32"/>
      <c r="D7" s="126"/>
      <c r="E7" s="36"/>
    </row>
    <row r="8" spans="1:5" ht="24" x14ac:dyDescent="0.55000000000000004">
      <c r="A8" s="32"/>
      <c r="B8" s="32"/>
      <c r="C8" s="32" t="s">
        <v>25</v>
      </c>
      <c r="D8" s="126">
        <v>10</v>
      </c>
      <c r="E8" s="36">
        <v>5582042</v>
      </c>
    </row>
    <row r="9" spans="1:5" ht="24" x14ac:dyDescent="0.55000000000000004">
      <c r="A9" s="32"/>
      <c r="B9" s="32"/>
      <c r="C9" s="32" t="s">
        <v>26</v>
      </c>
      <c r="D9" s="126">
        <v>11</v>
      </c>
      <c r="E9" s="36">
        <v>0</v>
      </c>
    </row>
    <row r="10" spans="1:5" ht="24" x14ac:dyDescent="0.55000000000000004">
      <c r="A10" s="32"/>
      <c r="B10" s="32"/>
      <c r="C10" s="32" t="s">
        <v>27</v>
      </c>
      <c r="D10" s="126"/>
      <c r="E10" s="36">
        <v>0</v>
      </c>
    </row>
    <row r="11" spans="1:5" ht="24" x14ac:dyDescent="0.55000000000000004">
      <c r="A11" s="32"/>
      <c r="B11" s="32"/>
      <c r="C11" s="32" t="s">
        <v>28</v>
      </c>
      <c r="D11" s="126">
        <v>12</v>
      </c>
      <c r="E11" s="36">
        <v>3621159.23</v>
      </c>
    </row>
    <row r="12" spans="1:5" ht="24" x14ac:dyDescent="0.55000000000000004">
      <c r="A12" s="32"/>
      <c r="B12" s="32"/>
      <c r="C12" s="32" t="s">
        <v>29</v>
      </c>
      <c r="D12" s="126">
        <v>13</v>
      </c>
      <c r="E12" s="36">
        <v>0</v>
      </c>
    </row>
    <row r="13" spans="1:5" s="9" customFormat="1" ht="24" x14ac:dyDescent="0.55000000000000004">
      <c r="A13" s="131"/>
      <c r="B13" s="131"/>
      <c r="C13" s="131" t="s">
        <v>30</v>
      </c>
      <c r="D13" s="183"/>
      <c r="E13" s="115">
        <f>SUM(E8:E12)</f>
        <v>9203201.2300000004</v>
      </c>
    </row>
    <row r="14" spans="1:5" ht="24" x14ac:dyDescent="0.55000000000000004">
      <c r="A14" s="32"/>
      <c r="B14" s="131" t="s">
        <v>31</v>
      </c>
      <c r="C14" s="32"/>
      <c r="D14" s="126"/>
      <c r="E14" s="36"/>
    </row>
    <row r="15" spans="1:5" ht="24" x14ac:dyDescent="0.55000000000000004">
      <c r="A15" s="32"/>
      <c r="B15" s="32"/>
      <c r="C15" s="32" t="s">
        <v>32</v>
      </c>
      <c r="D15" s="126">
        <v>14</v>
      </c>
      <c r="E15" s="36">
        <v>0</v>
      </c>
    </row>
    <row r="16" spans="1:5" ht="24" x14ac:dyDescent="0.55000000000000004">
      <c r="A16" s="32"/>
      <c r="B16" s="32"/>
      <c r="C16" s="32" t="s">
        <v>34</v>
      </c>
      <c r="D16" s="126">
        <v>15</v>
      </c>
      <c r="E16" s="36">
        <v>0</v>
      </c>
    </row>
    <row r="17" spans="1:5" ht="24" x14ac:dyDescent="0.55000000000000004">
      <c r="A17" s="32"/>
      <c r="B17" s="32"/>
      <c r="C17" s="131" t="s">
        <v>35</v>
      </c>
      <c r="D17" s="126"/>
      <c r="E17" s="41">
        <v>0</v>
      </c>
    </row>
    <row r="18" spans="1:5" ht="24" x14ac:dyDescent="0.55000000000000004">
      <c r="A18" s="131"/>
      <c r="B18" s="131" t="s">
        <v>36</v>
      </c>
      <c r="C18" s="131"/>
      <c r="D18" s="183"/>
      <c r="E18" s="115">
        <f>E13</f>
        <v>9203201.2300000004</v>
      </c>
    </row>
    <row r="19" spans="1:5" ht="24" x14ac:dyDescent="0.55000000000000004">
      <c r="A19" s="131"/>
      <c r="B19" s="131"/>
      <c r="C19" s="131"/>
      <c r="D19" s="183"/>
      <c r="E19" s="45"/>
    </row>
    <row r="20" spans="1:5" s="2" customFormat="1" ht="24" x14ac:dyDescent="0.55000000000000004">
      <c r="A20" s="131" t="s">
        <v>38</v>
      </c>
      <c r="B20" s="32"/>
      <c r="C20" s="32"/>
      <c r="D20" s="126"/>
      <c r="E20" s="36"/>
    </row>
    <row r="21" spans="1:5" s="2" customFormat="1" ht="24" x14ac:dyDescent="0.55000000000000004">
      <c r="A21" s="32"/>
      <c r="B21" s="32"/>
      <c r="C21" s="32" t="s">
        <v>38</v>
      </c>
      <c r="D21" s="126">
        <v>16</v>
      </c>
      <c r="E21" s="36">
        <v>22799747.16</v>
      </c>
    </row>
    <row r="22" spans="1:5" s="2" customFormat="1" ht="24" x14ac:dyDescent="0.55000000000000004">
      <c r="A22" s="32"/>
      <c r="B22" s="32"/>
      <c r="C22" s="32" t="s">
        <v>39</v>
      </c>
      <c r="D22" s="126">
        <v>17</v>
      </c>
      <c r="E22" s="36">
        <v>27271698.670000002</v>
      </c>
    </row>
    <row r="23" spans="1:5" s="3" customFormat="1" ht="24" x14ac:dyDescent="0.55000000000000004">
      <c r="A23" s="131"/>
      <c r="B23" s="131" t="s">
        <v>41</v>
      </c>
      <c r="C23" s="131"/>
      <c r="D23" s="183"/>
      <c r="E23" s="115">
        <f>SUM(E21:E22)</f>
        <v>50071445.829999998</v>
      </c>
    </row>
    <row r="24" spans="1:5" s="3" customFormat="1" ht="24.75" thickBot="1" x14ac:dyDescent="0.6">
      <c r="A24" s="131"/>
      <c r="B24" s="131" t="s">
        <v>40</v>
      </c>
      <c r="C24" s="131"/>
      <c r="D24" s="183"/>
      <c r="E24" s="66">
        <f>E18+E23</f>
        <v>59274647.060000002</v>
      </c>
    </row>
    <row r="25" spans="1:5" s="2" customFormat="1" ht="24.75" thickTop="1" x14ac:dyDescent="0.55000000000000004">
      <c r="A25" s="32"/>
      <c r="B25" s="32"/>
      <c r="C25" s="32"/>
      <c r="D25" s="126"/>
      <c r="E25" s="36"/>
    </row>
    <row r="26" spans="1:5" s="2" customFormat="1" ht="24" x14ac:dyDescent="0.55000000000000004">
      <c r="A26" s="32"/>
      <c r="B26" s="32"/>
      <c r="C26" s="32"/>
      <c r="D26" s="126"/>
      <c r="E26" s="36"/>
    </row>
    <row r="27" spans="1:5" s="2" customFormat="1" ht="24" x14ac:dyDescent="0.55000000000000004">
      <c r="A27" s="32"/>
      <c r="B27" s="32"/>
      <c r="C27" s="32"/>
      <c r="D27" s="126"/>
      <c r="E27" s="36"/>
    </row>
    <row r="28" spans="1:5" s="2" customFormat="1" ht="24" x14ac:dyDescent="0.55000000000000004">
      <c r="A28" s="32"/>
      <c r="B28" s="32"/>
      <c r="C28" s="32"/>
      <c r="D28" s="126"/>
      <c r="E28" s="36"/>
    </row>
    <row r="29" spans="1:5" s="2" customFormat="1" ht="24" x14ac:dyDescent="0.55000000000000004">
      <c r="A29" s="32"/>
      <c r="B29" s="32"/>
      <c r="C29" s="32"/>
      <c r="D29" s="126"/>
      <c r="E29" s="36"/>
    </row>
    <row r="30" spans="1:5" s="2" customFormat="1" ht="24" x14ac:dyDescent="0.55000000000000004">
      <c r="A30" s="243" t="s">
        <v>699</v>
      </c>
      <c r="B30" s="243"/>
      <c r="C30" s="243"/>
      <c r="D30" s="243"/>
      <c r="E30" s="243"/>
    </row>
    <row r="31" spans="1:5" s="2" customFormat="1" ht="24" x14ac:dyDescent="0.55000000000000004">
      <c r="A31" s="243" t="s">
        <v>700</v>
      </c>
      <c r="B31" s="243"/>
      <c r="C31" s="243"/>
      <c r="D31" s="243"/>
      <c r="E31" s="243"/>
    </row>
    <row r="32" spans="1:5" s="2" customFormat="1" ht="24" x14ac:dyDescent="0.55000000000000004">
      <c r="A32" s="32"/>
      <c r="B32" s="32"/>
      <c r="C32" s="32"/>
      <c r="D32" s="126"/>
      <c r="E32" s="36"/>
    </row>
    <row r="33" spans="1:5" s="2" customFormat="1" ht="24" x14ac:dyDescent="0.55000000000000004">
      <c r="A33" s="32"/>
      <c r="B33" s="32"/>
      <c r="C33" s="32"/>
      <c r="D33" s="126"/>
      <c r="E33" s="36"/>
    </row>
    <row r="34" spans="1:5" s="2" customFormat="1" ht="24" x14ac:dyDescent="0.55000000000000004">
      <c r="A34" s="32"/>
      <c r="B34" s="32"/>
      <c r="C34" s="32"/>
      <c r="D34" s="126"/>
      <c r="E34" s="36"/>
    </row>
    <row r="35" spans="1:5" s="2" customFormat="1" ht="24" x14ac:dyDescent="0.55000000000000004">
      <c r="A35" s="32"/>
      <c r="B35" s="32"/>
      <c r="C35" s="32"/>
      <c r="D35" s="126"/>
      <c r="E35" s="36"/>
    </row>
    <row r="36" spans="1:5" s="2" customFormat="1" ht="24" x14ac:dyDescent="0.55000000000000004">
      <c r="A36" s="32"/>
      <c r="B36" s="32"/>
      <c r="C36" s="32"/>
      <c r="D36" s="126"/>
      <c r="E36" s="36"/>
    </row>
    <row r="37" spans="1:5" s="2" customFormat="1" ht="24" x14ac:dyDescent="0.55000000000000004">
      <c r="A37" s="32"/>
      <c r="B37" s="32"/>
      <c r="C37" s="32"/>
      <c r="D37" s="126"/>
      <c r="E37" s="36"/>
    </row>
    <row r="38" spans="1:5" s="2" customFormat="1" ht="24" x14ac:dyDescent="0.55000000000000004">
      <c r="A38" s="32"/>
      <c r="B38" s="32"/>
      <c r="C38" s="32"/>
      <c r="D38" s="126"/>
      <c r="E38" s="36"/>
    </row>
    <row r="39" spans="1:5" s="2" customFormat="1" ht="24" x14ac:dyDescent="0.55000000000000004">
      <c r="A39" s="32"/>
      <c r="B39" s="32"/>
      <c r="C39" s="32"/>
      <c r="D39" s="126"/>
      <c r="E39" s="36"/>
    </row>
    <row r="40" spans="1:5" s="2" customFormat="1" ht="24" x14ac:dyDescent="0.55000000000000004">
      <c r="A40" s="32"/>
      <c r="B40" s="32"/>
      <c r="C40" s="32"/>
      <c r="D40" s="126"/>
      <c r="E40" s="36"/>
    </row>
    <row r="41" spans="1:5" s="2" customFormat="1" ht="24" x14ac:dyDescent="0.55000000000000004">
      <c r="A41" s="32"/>
      <c r="B41" s="32"/>
      <c r="C41" s="32"/>
      <c r="D41" s="126"/>
      <c r="E41" s="36"/>
    </row>
    <row r="42" spans="1:5" s="2" customFormat="1" ht="24" x14ac:dyDescent="0.55000000000000004">
      <c r="A42" s="32"/>
      <c r="B42" s="32"/>
      <c r="C42" s="32"/>
      <c r="D42" s="126"/>
      <c r="E42" s="36"/>
    </row>
    <row r="43" spans="1:5" s="2" customFormat="1" ht="24" x14ac:dyDescent="0.55000000000000004">
      <c r="A43" s="32"/>
      <c r="B43" s="32"/>
      <c r="C43" s="32"/>
      <c r="D43" s="126"/>
      <c r="E43" s="36"/>
    </row>
    <row r="44" spans="1:5" s="2" customFormat="1" ht="24" x14ac:dyDescent="0.55000000000000004">
      <c r="A44" s="32"/>
      <c r="B44" s="32"/>
      <c r="C44" s="32"/>
      <c r="D44" s="126"/>
      <c r="E44" s="36"/>
    </row>
    <row r="45" spans="1:5" s="2" customFormat="1" ht="24" x14ac:dyDescent="0.55000000000000004">
      <c r="A45" s="32"/>
      <c r="B45" s="32"/>
      <c r="C45" s="32"/>
      <c r="D45" s="126"/>
      <c r="E45" s="36"/>
    </row>
    <row r="46" spans="1:5" s="2" customFormat="1" ht="24" x14ac:dyDescent="0.55000000000000004">
      <c r="A46" s="32"/>
      <c r="B46" s="32"/>
      <c r="C46" s="32"/>
      <c r="D46" s="126"/>
      <c r="E46" s="36"/>
    </row>
    <row r="47" spans="1:5" s="2" customFormat="1" ht="24" x14ac:dyDescent="0.55000000000000004">
      <c r="A47" s="32"/>
      <c r="B47" s="32"/>
      <c r="C47" s="32"/>
      <c r="D47" s="126"/>
      <c r="E47" s="36"/>
    </row>
    <row r="48" spans="1:5" s="2" customFormat="1" ht="24" x14ac:dyDescent="0.55000000000000004">
      <c r="A48" s="32"/>
      <c r="B48" s="32"/>
      <c r="C48" s="32"/>
      <c r="D48" s="126"/>
      <c r="E48" s="36"/>
    </row>
    <row r="49" spans="1:5" s="2" customFormat="1" ht="24" x14ac:dyDescent="0.55000000000000004">
      <c r="A49" s="32"/>
      <c r="B49" s="32"/>
      <c r="C49" s="32"/>
      <c r="D49" s="126"/>
      <c r="E49" s="36"/>
    </row>
    <row r="50" spans="1:5" s="2" customFormat="1" ht="24" x14ac:dyDescent="0.55000000000000004">
      <c r="A50" s="32"/>
      <c r="B50" s="32"/>
      <c r="C50" s="32"/>
      <c r="D50" s="126"/>
      <c r="E50" s="36"/>
    </row>
    <row r="51" spans="1:5" s="2" customFormat="1" ht="24" x14ac:dyDescent="0.55000000000000004">
      <c r="A51" s="32"/>
      <c r="B51" s="32"/>
      <c r="C51" s="32"/>
      <c r="D51" s="126"/>
      <c r="E51" s="36"/>
    </row>
    <row r="52" spans="1:5" s="2" customFormat="1" ht="24" x14ac:dyDescent="0.55000000000000004">
      <c r="A52" s="32"/>
      <c r="B52" s="32"/>
      <c r="C52" s="32"/>
      <c r="D52" s="126"/>
      <c r="E52" s="36"/>
    </row>
    <row r="53" spans="1:5" s="2" customFormat="1" ht="24" x14ac:dyDescent="0.55000000000000004">
      <c r="A53" s="32"/>
      <c r="B53" s="32"/>
      <c r="C53" s="32"/>
      <c r="D53" s="126"/>
      <c r="E53" s="36"/>
    </row>
    <row r="54" spans="1:5" s="2" customFormat="1" ht="24" x14ac:dyDescent="0.55000000000000004">
      <c r="A54" s="32"/>
      <c r="B54" s="32"/>
      <c r="C54" s="32"/>
      <c r="D54" s="126"/>
      <c r="E54" s="36"/>
    </row>
    <row r="55" spans="1:5" s="2" customFormat="1" ht="24" x14ac:dyDescent="0.55000000000000004">
      <c r="A55" s="32"/>
      <c r="B55" s="32"/>
      <c r="C55" s="32"/>
      <c r="D55" s="126"/>
      <c r="E55" s="36"/>
    </row>
    <row r="56" spans="1:5" s="2" customFormat="1" ht="24" x14ac:dyDescent="0.55000000000000004">
      <c r="A56" s="32"/>
      <c r="B56" s="32"/>
      <c r="C56" s="32"/>
      <c r="D56" s="126"/>
      <c r="E56" s="36"/>
    </row>
    <row r="57" spans="1:5" s="2" customFormat="1" ht="24" x14ac:dyDescent="0.55000000000000004">
      <c r="A57" s="32"/>
      <c r="B57" s="32"/>
      <c r="C57" s="32"/>
      <c r="D57" s="126"/>
      <c r="E57" s="36"/>
    </row>
    <row r="58" spans="1:5" s="2" customFormat="1" ht="24" x14ac:dyDescent="0.55000000000000004">
      <c r="A58" s="32"/>
      <c r="B58" s="32"/>
      <c r="C58" s="32"/>
      <c r="D58" s="126"/>
      <c r="E58" s="36"/>
    </row>
    <row r="59" spans="1:5" s="2" customFormat="1" ht="24" x14ac:dyDescent="0.55000000000000004">
      <c r="A59" s="32"/>
      <c r="B59" s="32"/>
      <c r="C59" s="32"/>
      <c r="D59" s="126"/>
      <c r="E59" s="36"/>
    </row>
    <row r="60" spans="1:5" s="2" customFormat="1" ht="24" x14ac:dyDescent="0.55000000000000004">
      <c r="A60" s="32"/>
      <c r="B60" s="32"/>
      <c r="C60" s="32"/>
      <c r="D60" s="126"/>
      <c r="E60" s="36"/>
    </row>
    <row r="61" spans="1:5" s="2" customFormat="1" ht="24" x14ac:dyDescent="0.55000000000000004">
      <c r="A61" s="32"/>
      <c r="B61" s="32"/>
      <c r="C61" s="32"/>
      <c r="D61" s="126"/>
      <c r="E61" s="36"/>
    </row>
    <row r="62" spans="1:5" s="2" customFormat="1" ht="24" x14ac:dyDescent="0.55000000000000004">
      <c r="A62" s="32"/>
      <c r="B62" s="32"/>
      <c r="C62" s="32"/>
      <c r="D62" s="126"/>
      <c r="E62" s="36"/>
    </row>
    <row r="63" spans="1:5" s="2" customFormat="1" ht="24" x14ac:dyDescent="0.55000000000000004">
      <c r="A63" s="32"/>
      <c r="B63" s="32"/>
      <c r="C63" s="32"/>
      <c r="D63" s="126"/>
      <c r="E63" s="36"/>
    </row>
    <row r="64" spans="1:5" s="2" customFormat="1" ht="24" x14ac:dyDescent="0.55000000000000004">
      <c r="A64" s="32"/>
      <c r="B64" s="32"/>
      <c r="C64" s="32"/>
      <c r="D64" s="126"/>
      <c r="E64" s="36"/>
    </row>
    <row r="65" spans="1:5" s="2" customFormat="1" ht="24" x14ac:dyDescent="0.55000000000000004">
      <c r="A65" s="32"/>
      <c r="B65" s="32"/>
      <c r="C65" s="32"/>
      <c r="D65" s="126"/>
      <c r="E65" s="36"/>
    </row>
    <row r="66" spans="1:5" s="2" customFormat="1" ht="24" x14ac:dyDescent="0.55000000000000004">
      <c r="A66" s="32"/>
      <c r="B66" s="32"/>
      <c r="C66" s="32"/>
      <c r="D66" s="126"/>
      <c r="E66" s="36"/>
    </row>
    <row r="67" spans="1:5" s="2" customFormat="1" ht="24" x14ac:dyDescent="0.55000000000000004">
      <c r="A67" s="32"/>
      <c r="B67" s="32"/>
      <c r="C67" s="32"/>
      <c r="D67" s="126"/>
      <c r="E67" s="36"/>
    </row>
    <row r="68" spans="1:5" s="2" customFormat="1" ht="24" x14ac:dyDescent="0.55000000000000004">
      <c r="A68" s="32"/>
      <c r="B68" s="32"/>
      <c r="C68" s="32"/>
      <c r="D68" s="126"/>
      <c r="E68" s="36"/>
    </row>
    <row r="69" spans="1:5" s="2" customFormat="1" ht="24" x14ac:dyDescent="0.55000000000000004">
      <c r="A69" s="32"/>
      <c r="B69" s="32"/>
      <c r="C69" s="32"/>
      <c r="D69" s="126"/>
      <c r="E69" s="36"/>
    </row>
    <row r="70" spans="1:5" s="2" customFormat="1" ht="24" x14ac:dyDescent="0.55000000000000004">
      <c r="A70" s="32"/>
      <c r="B70" s="32"/>
      <c r="C70" s="32"/>
      <c r="D70" s="126"/>
      <c r="E70" s="36"/>
    </row>
    <row r="71" spans="1:5" s="2" customFormat="1" ht="24" x14ac:dyDescent="0.55000000000000004">
      <c r="A71" s="32"/>
      <c r="B71" s="32"/>
      <c r="C71" s="32"/>
      <c r="D71" s="126"/>
      <c r="E71" s="36"/>
    </row>
    <row r="72" spans="1:5" s="2" customFormat="1" ht="24" x14ac:dyDescent="0.55000000000000004">
      <c r="A72" s="32"/>
      <c r="B72" s="32"/>
      <c r="C72" s="32"/>
      <c r="D72" s="126"/>
      <c r="E72" s="36"/>
    </row>
    <row r="73" spans="1:5" s="2" customFormat="1" ht="24" x14ac:dyDescent="0.55000000000000004">
      <c r="A73" s="32"/>
      <c r="B73" s="32"/>
      <c r="C73" s="32"/>
      <c r="D73" s="126"/>
      <c r="E73" s="36"/>
    </row>
    <row r="74" spans="1:5" s="2" customFormat="1" ht="24" x14ac:dyDescent="0.55000000000000004">
      <c r="A74" s="32"/>
      <c r="B74" s="32"/>
      <c r="C74" s="32"/>
      <c r="D74" s="126"/>
      <c r="E74" s="36"/>
    </row>
    <row r="75" spans="1:5" s="2" customFormat="1" ht="24" x14ac:dyDescent="0.55000000000000004">
      <c r="A75" s="32"/>
      <c r="B75" s="32"/>
      <c r="C75" s="32"/>
      <c r="D75" s="126"/>
      <c r="E75" s="36"/>
    </row>
    <row r="76" spans="1:5" s="2" customFormat="1" ht="24" x14ac:dyDescent="0.55000000000000004">
      <c r="A76" s="32"/>
      <c r="B76" s="32"/>
      <c r="C76" s="32"/>
      <c r="D76" s="126"/>
      <c r="E76" s="36"/>
    </row>
    <row r="77" spans="1:5" s="2" customFormat="1" ht="24" x14ac:dyDescent="0.55000000000000004">
      <c r="A77" s="32"/>
      <c r="B77" s="32"/>
      <c r="C77" s="32"/>
      <c r="D77" s="126"/>
      <c r="E77" s="36"/>
    </row>
    <row r="78" spans="1:5" s="2" customFormat="1" ht="24" x14ac:dyDescent="0.55000000000000004">
      <c r="A78" s="32"/>
      <c r="B78" s="32"/>
      <c r="C78" s="32"/>
      <c r="D78" s="126"/>
      <c r="E78" s="36"/>
    </row>
    <row r="79" spans="1:5" s="2" customFormat="1" ht="24" x14ac:dyDescent="0.55000000000000004">
      <c r="A79" s="32"/>
      <c r="B79" s="32"/>
      <c r="C79" s="32"/>
      <c r="D79" s="126"/>
      <c r="E79" s="36"/>
    </row>
    <row r="80" spans="1:5" s="2" customFormat="1" ht="24" x14ac:dyDescent="0.55000000000000004">
      <c r="A80" s="32"/>
      <c r="B80" s="32"/>
      <c r="C80" s="32"/>
      <c r="D80" s="126"/>
      <c r="E80" s="36"/>
    </row>
    <row r="81" spans="1:5" s="2" customFormat="1" ht="24" x14ac:dyDescent="0.55000000000000004">
      <c r="A81" s="32"/>
      <c r="B81" s="32"/>
      <c r="C81" s="32"/>
      <c r="D81" s="126"/>
      <c r="E81" s="36"/>
    </row>
    <row r="82" spans="1:5" s="2" customFormat="1" ht="24" x14ac:dyDescent="0.55000000000000004">
      <c r="A82" s="32"/>
      <c r="B82" s="32"/>
      <c r="C82" s="32"/>
      <c r="D82" s="126"/>
      <c r="E82" s="36"/>
    </row>
    <row r="83" spans="1:5" s="2" customFormat="1" ht="24" x14ac:dyDescent="0.55000000000000004">
      <c r="A83" s="32"/>
      <c r="B83" s="32"/>
      <c r="C83" s="32"/>
      <c r="D83" s="126"/>
      <c r="E83" s="36"/>
    </row>
    <row r="84" spans="1:5" s="2" customFormat="1" ht="24" x14ac:dyDescent="0.55000000000000004">
      <c r="A84" s="32"/>
      <c r="B84" s="32"/>
      <c r="C84" s="32"/>
      <c r="D84" s="126"/>
      <c r="E84" s="36"/>
    </row>
    <row r="85" spans="1:5" s="2" customFormat="1" ht="24" x14ac:dyDescent="0.55000000000000004">
      <c r="A85" s="32"/>
      <c r="B85" s="32"/>
      <c r="C85" s="32"/>
      <c r="D85" s="126"/>
      <c r="E85" s="36"/>
    </row>
    <row r="86" spans="1:5" s="2" customFormat="1" ht="24" x14ac:dyDescent="0.55000000000000004">
      <c r="A86" s="32"/>
      <c r="B86" s="32"/>
      <c r="C86" s="32"/>
      <c r="D86" s="126"/>
      <c r="E86" s="36"/>
    </row>
    <row r="87" spans="1:5" s="2" customFormat="1" ht="24" x14ac:dyDescent="0.55000000000000004">
      <c r="A87" s="32"/>
      <c r="B87" s="32"/>
      <c r="C87" s="32"/>
      <c r="D87" s="126"/>
      <c r="E87" s="36"/>
    </row>
    <row r="88" spans="1:5" s="2" customFormat="1" ht="24" x14ac:dyDescent="0.55000000000000004">
      <c r="A88" s="32"/>
      <c r="B88" s="32"/>
      <c r="C88" s="32"/>
      <c r="D88" s="126"/>
      <c r="E88" s="36"/>
    </row>
    <row r="89" spans="1:5" s="2" customFormat="1" ht="24" x14ac:dyDescent="0.55000000000000004">
      <c r="A89" s="32"/>
      <c r="B89" s="32"/>
      <c r="C89" s="32"/>
      <c r="D89" s="126"/>
      <c r="E89" s="36"/>
    </row>
    <row r="90" spans="1:5" s="2" customFormat="1" ht="24" x14ac:dyDescent="0.55000000000000004">
      <c r="A90" s="32"/>
      <c r="B90" s="32"/>
      <c r="C90" s="32"/>
      <c r="D90" s="126"/>
      <c r="E90" s="36"/>
    </row>
    <row r="91" spans="1:5" s="2" customFormat="1" ht="24" x14ac:dyDescent="0.55000000000000004">
      <c r="A91" s="32"/>
      <c r="B91" s="32"/>
      <c r="C91" s="32"/>
      <c r="D91" s="126"/>
      <c r="E91" s="36"/>
    </row>
    <row r="92" spans="1:5" s="2" customFormat="1" ht="24" x14ac:dyDescent="0.55000000000000004">
      <c r="A92" s="32"/>
      <c r="B92" s="32"/>
      <c r="C92" s="32"/>
      <c r="D92" s="126"/>
      <c r="E92" s="36"/>
    </row>
    <row r="93" spans="1:5" s="2" customFormat="1" ht="24" x14ac:dyDescent="0.55000000000000004">
      <c r="A93" s="32"/>
      <c r="B93" s="32"/>
      <c r="C93" s="32"/>
      <c r="D93" s="126"/>
      <c r="E93" s="36"/>
    </row>
    <row r="94" spans="1:5" s="2" customFormat="1" ht="24" x14ac:dyDescent="0.55000000000000004">
      <c r="A94" s="32"/>
      <c r="B94" s="32"/>
      <c r="C94" s="32"/>
      <c r="D94" s="126"/>
      <c r="E94" s="36"/>
    </row>
    <row r="95" spans="1:5" s="2" customFormat="1" ht="24" x14ac:dyDescent="0.55000000000000004">
      <c r="A95" s="32"/>
      <c r="B95" s="32"/>
      <c r="C95" s="32"/>
      <c r="D95" s="126"/>
      <c r="E95" s="36"/>
    </row>
    <row r="96" spans="1:5" s="2" customFormat="1" ht="24" x14ac:dyDescent="0.55000000000000004">
      <c r="A96" s="32"/>
      <c r="B96" s="32"/>
      <c r="C96" s="32"/>
      <c r="D96" s="126"/>
      <c r="E96" s="36"/>
    </row>
    <row r="97" spans="1:5" s="2" customFormat="1" ht="24" x14ac:dyDescent="0.55000000000000004">
      <c r="A97" s="32"/>
      <c r="B97" s="32"/>
      <c r="C97" s="32"/>
      <c r="D97" s="126"/>
      <c r="E97" s="36"/>
    </row>
    <row r="98" spans="1:5" s="2" customFormat="1" ht="24" x14ac:dyDescent="0.55000000000000004">
      <c r="A98" s="32"/>
      <c r="B98" s="32"/>
      <c r="C98" s="32"/>
      <c r="D98" s="126"/>
      <c r="E98" s="36"/>
    </row>
    <row r="99" spans="1:5" s="2" customFormat="1" ht="24" x14ac:dyDescent="0.55000000000000004">
      <c r="A99" s="32"/>
      <c r="B99" s="32"/>
      <c r="C99" s="32"/>
      <c r="D99" s="126"/>
      <c r="E99" s="36"/>
    </row>
    <row r="100" spans="1:5" s="2" customFormat="1" ht="24" x14ac:dyDescent="0.55000000000000004">
      <c r="A100" s="32"/>
      <c r="B100" s="32"/>
      <c r="C100" s="32"/>
      <c r="D100" s="126"/>
      <c r="E100" s="36"/>
    </row>
    <row r="101" spans="1:5" s="2" customFormat="1" ht="24" x14ac:dyDescent="0.55000000000000004">
      <c r="A101" s="32"/>
      <c r="B101" s="32"/>
      <c r="C101" s="32"/>
      <c r="D101" s="126"/>
      <c r="E101" s="36"/>
    </row>
    <row r="102" spans="1:5" s="2" customFormat="1" ht="24" x14ac:dyDescent="0.55000000000000004">
      <c r="A102" s="32"/>
      <c r="B102" s="32"/>
      <c r="C102" s="32"/>
      <c r="D102" s="126"/>
      <c r="E102" s="36"/>
    </row>
    <row r="103" spans="1:5" s="2" customFormat="1" ht="24" x14ac:dyDescent="0.55000000000000004">
      <c r="A103" s="32"/>
      <c r="B103" s="32"/>
      <c r="C103" s="32"/>
      <c r="D103" s="126"/>
      <c r="E103" s="36"/>
    </row>
    <row r="104" spans="1:5" s="2" customFormat="1" ht="24" x14ac:dyDescent="0.55000000000000004">
      <c r="A104" s="32"/>
      <c r="B104" s="32"/>
      <c r="C104" s="32"/>
      <c r="D104" s="126"/>
      <c r="E104" s="36"/>
    </row>
    <row r="105" spans="1:5" s="2" customFormat="1" ht="24" x14ac:dyDescent="0.55000000000000004">
      <c r="A105" s="32"/>
      <c r="B105" s="32"/>
      <c r="C105" s="32"/>
      <c r="D105" s="126"/>
      <c r="E105" s="36"/>
    </row>
    <row r="106" spans="1:5" s="2" customFormat="1" ht="24" x14ac:dyDescent="0.55000000000000004">
      <c r="A106" s="32"/>
      <c r="B106" s="32"/>
      <c r="C106" s="32"/>
      <c r="D106" s="126"/>
      <c r="E106" s="36"/>
    </row>
    <row r="107" spans="1:5" s="2" customFormat="1" ht="24" x14ac:dyDescent="0.55000000000000004">
      <c r="A107" s="32"/>
      <c r="B107" s="32"/>
      <c r="C107" s="32"/>
      <c r="D107" s="126"/>
      <c r="E107" s="36"/>
    </row>
    <row r="108" spans="1:5" s="2" customFormat="1" ht="24" x14ac:dyDescent="0.55000000000000004">
      <c r="A108" s="32"/>
      <c r="B108" s="32"/>
      <c r="C108" s="32"/>
      <c r="D108" s="126"/>
      <c r="E108" s="36"/>
    </row>
    <row r="109" spans="1:5" s="2" customFormat="1" ht="24" x14ac:dyDescent="0.55000000000000004">
      <c r="A109" s="32"/>
      <c r="B109" s="32"/>
      <c r="C109" s="32"/>
      <c r="D109" s="126"/>
      <c r="E109" s="36"/>
    </row>
    <row r="110" spans="1:5" s="2" customFormat="1" ht="24" x14ac:dyDescent="0.55000000000000004">
      <c r="A110" s="32"/>
      <c r="B110" s="32"/>
      <c r="C110" s="32"/>
      <c r="D110" s="126"/>
      <c r="E110" s="36"/>
    </row>
    <row r="111" spans="1:5" s="2" customFormat="1" ht="24" x14ac:dyDescent="0.55000000000000004">
      <c r="A111" s="32"/>
      <c r="B111" s="32"/>
      <c r="C111" s="32"/>
      <c r="D111" s="126"/>
      <c r="E111" s="36"/>
    </row>
    <row r="112" spans="1:5" s="2" customFormat="1" ht="24" x14ac:dyDescent="0.55000000000000004">
      <c r="A112" s="32"/>
      <c r="B112" s="32"/>
      <c r="C112" s="32"/>
      <c r="D112" s="126"/>
      <c r="E112" s="36"/>
    </row>
    <row r="113" spans="1:5" s="2" customFormat="1" ht="24" x14ac:dyDescent="0.55000000000000004">
      <c r="A113" s="32"/>
      <c r="B113" s="32"/>
      <c r="C113" s="32"/>
      <c r="D113" s="126"/>
      <c r="E113" s="36"/>
    </row>
    <row r="114" spans="1:5" s="2" customFormat="1" ht="24" x14ac:dyDescent="0.55000000000000004">
      <c r="A114" s="32"/>
      <c r="B114" s="32"/>
      <c r="C114" s="32"/>
      <c r="D114" s="126"/>
      <c r="E114" s="36"/>
    </row>
    <row r="115" spans="1:5" s="2" customFormat="1" ht="24" x14ac:dyDescent="0.55000000000000004">
      <c r="A115" s="32"/>
      <c r="B115" s="32"/>
      <c r="C115" s="32"/>
      <c r="D115" s="126"/>
      <c r="E115" s="36"/>
    </row>
    <row r="116" spans="1:5" s="2" customFormat="1" ht="24" x14ac:dyDescent="0.55000000000000004">
      <c r="A116" s="32"/>
      <c r="B116" s="32"/>
      <c r="C116" s="32"/>
      <c r="D116" s="126"/>
      <c r="E116" s="36"/>
    </row>
    <row r="117" spans="1:5" s="2" customFormat="1" ht="24" x14ac:dyDescent="0.55000000000000004">
      <c r="A117" s="32"/>
      <c r="B117" s="32"/>
      <c r="C117" s="32"/>
      <c r="D117" s="126"/>
      <c r="E117" s="36"/>
    </row>
    <row r="118" spans="1:5" s="2" customFormat="1" ht="24" x14ac:dyDescent="0.55000000000000004">
      <c r="A118" s="32"/>
      <c r="B118" s="32"/>
      <c r="C118" s="32"/>
      <c r="D118" s="126"/>
      <c r="E118" s="36"/>
    </row>
    <row r="119" spans="1:5" s="2" customFormat="1" ht="24" x14ac:dyDescent="0.55000000000000004">
      <c r="A119" s="32"/>
      <c r="B119" s="32"/>
      <c r="C119" s="32"/>
      <c r="D119" s="126"/>
      <c r="E119" s="36"/>
    </row>
    <row r="120" spans="1:5" s="2" customFormat="1" ht="24" x14ac:dyDescent="0.55000000000000004">
      <c r="A120" s="32"/>
      <c r="B120" s="32"/>
      <c r="C120" s="32"/>
      <c r="D120" s="126"/>
      <c r="E120" s="36"/>
    </row>
    <row r="121" spans="1:5" s="2" customFormat="1" ht="24" x14ac:dyDescent="0.55000000000000004">
      <c r="A121" s="32"/>
      <c r="B121" s="32"/>
      <c r="C121" s="32"/>
      <c r="D121" s="126"/>
      <c r="E121" s="36"/>
    </row>
    <row r="122" spans="1:5" s="2" customFormat="1" ht="24" x14ac:dyDescent="0.55000000000000004">
      <c r="A122" s="32"/>
      <c r="B122" s="32"/>
      <c r="C122" s="32"/>
      <c r="D122" s="126"/>
      <c r="E122" s="36"/>
    </row>
    <row r="123" spans="1:5" s="2" customFormat="1" ht="24" x14ac:dyDescent="0.55000000000000004">
      <c r="A123" s="32"/>
      <c r="B123" s="32"/>
      <c r="C123" s="32"/>
      <c r="D123" s="126"/>
      <c r="E123" s="36"/>
    </row>
    <row r="124" spans="1:5" s="2" customFormat="1" ht="24" x14ac:dyDescent="0.55000000000000004">
      <c r="A124" s="32"/>
      <c r="B124" s="32"/>
      <c r="C124" s="32"/>
      <c r="D124" s="126"/>
      <c r="E124" s="36"/>
    </row>
    <row r="125" spans="1:5" s="2" customFormat="1" ht="24" x14ac:dyDescent="0.55000000000000004">
      <c r="A125" s="32"/>
      <c r="B125" s="32"/>
      <c r="C125" s="32"/>
      <c r="D125" s="126"/>
      <c r="E125" s="36"/>
    </row>
    <row r="126" spans="1:5" s="2" customFormat="1" ht="24" x14ac:dyDescent="0.55000000000000004">
      <c r="A126" s="32"/>
      <c r="B126" s="32"/>
      <c r="C126" s="32"/>
      <c r="D126" s="126"/>
      <c r="E126" s="36"/>
    </row>
    <row r="127" spans="1:5" s="2" customFormat="1" ht="24" x14ac:dyDescent="0.55000000000000004">
      <c r="A127" s="32"/>
      <c r="B127" s="32"/>
      <c r="C127" s="32"/>
      <c r="D127" s="126"/>
      <c r="E127" s="36"/>
    </row>
    <row r="128" spans="1:5" s="2" customFormat="1" ht="24" x14ac:dyDescent="0.55000000000000004">
      <c r="A128" s="32"/>
      <c r="B128" s="32"/>
      <c r="C128" s="32"/>
      <c r="D128" s="126"/>
      <c r="E128" s="36"/>
    </row>
    <row r="129" spans="1:5" s="2" customFormat="1" ht="24" x14ac:dyDescent="0.55000000000000004">
      <c r="A129" s="32"/>
      <c r="B129" s="32"/>
      <c r="C129" s="32"/>
      <c r="D129" s="126"/>
      <c r="E129" s="36"/>
    </row>
    <row r="130" spans="1:5" s="2" customFormat="1" ht="24" x14ac:dyDescent="0.55000000000000004">
      <c r="A130" s="32"/>
      <c r="B130" s="32"/>
      <c r="C130" s="32"/>
      <c r="D130" s="126"/>
      <c r="E130" s="36"/>
    </row>
    <row r="131" spans="1:5" s="2" customFormat="1" ht="24" x14ac:dyDescent="0.55000000000000004">
      <c r="A131" s="32"/>
      <c r="B131" s="32"/>
      <c r="C131" s="32"/>
      <c r="D131" s="126"/>
      <c r="E131" s="36"/>
    </row>
    <row r="132" spans="1:5" s="2" customFormat="1" ht="24" x14ac:dyDescent="0.55000000000000004">
      <c r="A132" s="32"/>
      <c r="B132" s="32"/>
      <c r="C132" s="32"/>
      <c r="D132" s="126"/>
      <c r="E132" s="36"/>
    </row>
    <row r="133" spans="1:5" s="2" customFormat="1" ht="24" x14ac:dyDescent="0.55000000000000004">
      <c r="A133" s="32"/>
      <c r="B133" s="32"/>
      <c r="C133" s="32"/>
      <c r="D133" s="126"/>
      <c r="E133" s="36"/>
    </row>
    <row r="134" spans="1:5" s="2" customFormat="1" ht="24" x14ac:dyDescent="0.55000000000000004">
      <c r="A134" s="32"/>
      <c r="B134" s="32"/>
      <c r="C134" s="32"/>
      <c r="D134" s="126"/>
      <c r="E134" s="36"/>
    </row>
    <row r="135" spans="1:5" s="2" customFormat="1" ht="24" x14ac:dyDescent="0.55000000000000004">
      <c r="A135" s="32"/>
      <c r="B135" s="32"/>
      <c r="C135" s="32"/>
      <c r="D135" s="126"/>
      <c r="E135" s="36"/>
    </row>
    <row r="136" spans="1:5" s="2" customFormat="1" ht="24" x14ac:dyDescent="0.55000000000000004">
      <c r="A136" s="32"/>
      <c r="B136" s="32"/>
      <c r="C136" s="32"/>
      <c r="D136" s="126"/>
      <c r="E136" s="36"/>
    </row>
    <row r="137" spans="1:5" s="2" customFormat="1" ht="24" x14ac:dyDescent="0.55000000000000004">
      <c r="A137" s="32"/>
      <c r="B137" s="32"/>
      <c r="C137" s="32"/>
      <c r="D137" s="126"/>
      <c r="E137" s="36"/>
    </row>
    <row r="138" spans="1:5" s="2" customFormat="1" ht="24" x14ac:dyDescent="0.55000000000000004">
      <c r="A138" s="32"/>
      <c r="B138" s="32"/>
      <c r="C138" s="32"/>
      <c r="D138" s="126"/>
      <c r="E138" s="36"/>
    </row>
    <row r="139" spans="1:5" s="2" customFormat="1" ht="24" x14ac:dyDescent="0.55000000000000004">
      <c r="A139" s="32"/>
      <c r="B139" s="32"/>
      <c r="C139" s="32"/>
      <c r="D139" s="126"/>
      <c r="E139" s="36"/>
    </row>
    <row r="140" spans="1:5" s="2" customFormat="1" ht="24" x14ac:dyDescent="0.55000000000000004">
      <c r="A140" s="32"/>
      <c r="B140" s="32"/>
      <c r="C140" s="32"/>
      <c r="D140" s="126"/>
      <c r="E140" s="36"/>
    </row>
    <row r="141" spans="1:5" s="2" customFormat="1" ht="24" x14ac:dyDescent="0.55000000000000004">
      <c r="A141" s="32"/>
      <c r="B141" s="32"/>
      <c r="C141" s="32"/>
      <c r="D141" s="126"/>
      <c r="E141" s="36"/>
    </row>
    <row r="142" spans="1:5" s="2" customFormat="1" ht="24" x14ac:dyDescent="0.55000000000000004">
      <c r="A142" s="32"/>
      <c r="B142" s="32"/>
      <c r="C142" s="32"/>
      <c r="D142" s="126"/>
      <c r="E142" s="36"/>
    </row>
    <row r="143" spans="1:5" s="2" customFormat="1" ht="24" x14ac:dyDescent="0.55000000000000004">
      <c r="A143" s="32"/>
      <c r="B143" s="32"/>
      <c r="C143" s="32"/>
      <c r="D143" s="126"/>
      <c r="E143" s="36"/>
    </row>
    <row r="144" spans="1:5" s="2" customFormat="1" ht="24" x14ac:dyDescent="0.55000000000000004">
      <c r="A144" s="32"/>
      <c r="B144" s="32"/>
      <c r="C144" s="32"/>
      <c r="D144" s="126"/>
      <c r="E144" s="36"/>
    </row>
    <row r="145" spans="1:5" s="2" customFormat="1" ht="24" x14ac:dyDescent="0.55000000000000004">
      <c r="A145" s="32"/>
      <c r="B145" s="32"/>
      <c r="C145" s="32"/>
      <c r="D145" s="126"/>
      <c r="E145" s="36"/>
    </row>
  </sheetData>
  <mergeCells count="5">
    <mergeCell ref="A1:E1"/>
    <mergeCell ref="A2:E2"/>
    <mergeCell ref="A3:E3"/>
    <mergeCell ref="A30:E30"/>
    <mergeCell ref="A31:E31"/>
  </mergeCells>
  <pageMargins left="0.31496062992125984" right="0.11811023622047245" top="0.55118110236220474" bottom="0.35433070866141736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13"/>
  <sheetViews>
    <sheetView workbookViewId="0">
      <selection activeCell="C35" sqref="C35"/>
    </sheetView>
  </sheetViews>
  <sheetFormatPr defaultRowHeight="14.25" x14ac:dyDescent="0.2"/>
  <cols>
    <col min="1" max="1" width="33.75" customWidth="1"/>
    <col min="2" max="2" width="17.625" style="20" customWidth="1"/>
    <col min="3" max="3" width="23.125" customWidth="1"/>
    <col min="4" max="4" width="16.875" style="20" customWidth="1"/>
  </cols>
  <sheetData>
    <row r="1" spans="1:6" s="2" customFormat="1" ht="24" x14ac:dyDescent="0.55000000000000004">
      <c r="A1" s="248" t="s">
        <v>0</v>
      </c>
      <c r="B1" s="248"/>
      <c r="C1" s="248"/>
      <c r="D1" s="248"/>
      <c r="E1" s="8"/>
    </row>
    <row r="2" spans="1:6" s="2" customFormat="1" ht="24" x14ac:dyDescent="0.55000000000000004">
      <c r="A2" s="248" t="s">
        <v>107</v>
      </c>
      <c r="B2" s="248"/>
      <c r="C2" s="248"/>
      <c r="D2" s="248"/>
      <c r="E2" s="8"/>
      <c r="F2" s="8"/>
    </row>
    <row r="3" spans="1:6" s="2" customFormat="1" ht="24" x14ac:dyDescent="0.55000000000000004">
      <c r="A3" s="248" t="s">
        <v>217</v>
      </c>
      <c r="B3" s="248"/>
      <c r="C3" s="248"/>
      <c r="D3" s="248"/>
      <c r="E3" s="8"/>
    </row>
    <row r="4" spans="1:6" s="2" customFormat="1" ht="24" x14ac:dyDescent="0.55000000000000004">
      <c r="A4" s="249" t="s">
        <v>42</v>
      </c>
      <c r="B4" s="249"/>
      <c r="C4" s="249"/>
      <c r="D4" s="249"/>
    </row>
    <row r="5" spans="1:6" s="2" customFormat="1" ht="24" x14ac:dyDescent="0.55000000000000004">
      <c r="A5" s="14" t="s">
        <v>43</v>
      </c>
      <c r="B5" s="17" t="s">
        <v>44</v>
      </c>
      <c r="C5" s="247" t="s">
        <v>45</v>
      </c>
      <c r="D5" s="247"/>
    </row>
    <row r="6" spans="1:6" s="2" customFormat="1" ht="24" x14ac:dyDescent="0.55000000000000004">
      <c r="A6" s="15"/>
      <c r="B6" s="18"/>
      <c r="C6" s="16" t="s">
        <v>46</v>
      </c>
      <c r="D6" s="21" t="s">
        <v>47</v>
      </c>
    </row>
    <row r="7" spans="1:6" s="2" customFormat="1" ht="24" x14ac:dyDescent="0.55000000000000004">
      <c r="A7" s="23" t="s">
        <v>48</v>
      </c>
      <c r="B7" s="28"/>
      <c r="C7" s="24"/>
      <c r="D7" s="28"/>
    </row>
    <row r="8" spans="1:6" s="2" customFormat="1" ht="24" x14ac:dyDescent="0.55000000000000004">
      <c r="A8" s="25" t="s">
        <v>172</v>
      </c>
      <c r="B8" s="29">
        <v>477200</v>
      </c>
      <c r="C8" s="6" t="s">
        <v>52</v>
      </c>
      <c r="D8" s="29">
        <v>50161976</v>
      </c>
    </row>
    <row r="9" spans="1:6" s="2" customFormat="1" ht="24" x14ac:dyDescent="0.55000000000000004">
      <c r="A9" s="25" t="s">
        <v>173</v>
      </c>
      <c r="B9" s="29">
        <v>21202956.399999999</v>
      </c>
      <c r="C9" s="6" t="s">
        <v>38</v>
      </c>
      <c r="D9" s="29">
        <v>18765744.399999999</v>
      </c>
    </row>
    <row r="10" spans="1:6" s="2" customFormat="1" ht="24" x14ac:dyDescent="0.55000000000000004">
      <c r="A10" s="25" t="s">
        <v>174</v>
      </c>
      <c r="B10" s="29"/>
      <c r="C10" s="6" t="s">
        <v>39</v>
      </c>
      <c r="D10" s="29">
        <v>0</v>
      </c>
    </row>
    <row r="11" spans="1:6" s="2" customFormat="1" ht="24" x14ac:dyDescent="0.55000000000000004">
      <c r="A11" s="25" t="s">
        <v>175</v>
      </c>
      <c r="B11" s="29">
        <v>1119100</v>
      </c>
      <c r="C11" s="6" t="s">
        <v>53</v>
      </c>
      <c r="D11" s="29">
        <v>0</v>
      </c>
    </row>
    <row r="12" spans="1:6" s="2" customFormat="1" ht="24" x14ac:dyDescent="0.55000000000000004">
      <c r="A12" s="25" t="s">
        <v>515</v>
      </c>
      <c r="B12" s="29">
        <v>168000</v>
      </c>
      <c r="C12" s="6" t="s">
        <v>54</v>
      </c>
      <c r="D12" s="29">
        <v>478222</v>
      </c>
    </row>
    <row r="13" spans="1:6" s="2" customFormat="1" ht="24" x14ac:dyDescent="0.55000000000000004">
      <c r="A13" s="25" t="s">
        <v>176</v>
      </c>
      <c r="B13" s="29">
        <v>219000</v>
      </c>
      <c r="C13" s="6" t="s">
        <v>533</v>
      </c>
      <c r="D13" s="29">
        <v>1800000</v>
      </c>
    </row>
    <row r="14" spans="1:6" s="2" customFormat="1" ht="24" x14ac:dyDescent="0.55000000000000004">
      <c r="A14" s="25" t="s">
        <v>177</v>
      </c>
      <c r="B14" s="29">
        <v>245000</v>
      </c>
      <c r="C14" s="6" t="s">
        <v>59</v>
      </c>
      <c r="D14" s="29">
        <v>1833718</v>
      </c>
    </row>
    <row r="15" spans="1:6" s="2" customFormat="1" ht="24" x14ac:dyDescent="0.55000000000000004">
      <c r="A15" s="82" t="s">
        <v>56</v>
      </c>
      <c r="B15" s="30">
        <f>SUM(B8:B14)</f>
        <v>23431256.399999999</v>
      </c>
      <c r="C15" s="6" t="s">
        <v>57</v>
      </c>
      <c r="D15" s="29">
        <v>90349</v>
      </c>
    </row>
    <row r="16" spans="1:6" s="2" customFormat="1" ht="24" x14ac:dyDescent="0.55000000000000004">
      <c r="A16" s="82" t="s">
        <v>37</v>
      </c>
      <c r="B16" s="227"/>
      <c r="C16" s="6" t="s">
        <v>58</v>
      </c>
      <c r="D16" s="29">
        <v>274016</v>
      </c>
    </row>
    <row r="17" spans="1:4" s="2" customFormat="1" ht="24" x14ac:dyDescent="0.55000000000000004">
      <c r="A17" s="27" t="s">
        <v>51</v>
      </c>
      <c r="B17" s="29"/>
      <c r="C17" s="6" t="s">
        <v>192</v>
      </c>
      <c r="D17" s="29">
        <v>90500</v>
      </c>
    </row>
    <row r="18" spans="1:4" s="2" customFormat="1" ht="24" x14ac:dyDescent="0.55000000000000004">
      <c r="A18" s="25" t="s">
        <v>55</v>
      </c>
      <c r="B18" s="29">
        <v>23369670</v>
      </c>
      <c r="C18" s="6"/>
      <c r="D18" s="29"/>
    </row>
    <row r="19" spans="1:4" s="2" customFormat="1" ht="24" x14ac:dyDescent="0.55000000000000004">
      <c r="A19" s="25" t="s">
        <v>178</v>
      </c>
      <c r="B19" s="29">
        <v>6148194</v>
      </c>
      <c r="C19" s="6"/>
      <c r="D19" s="29"/>
    </row>
    <row r="20" spans="1:4" s="2" customFormat="1" ht="24" x14ac:dyDescent="0.55000000000000004">
      <c r="A20" s="22" t="s">
        <v>179</v>
      </c>
      <c r="B20" s="29">
        <v>367440</v>
      </c>
      <c r="C20" s="6"/>
      <c r="D20" s="29"/>
    </row>
    <row r="21" spans="1:4" s="2" customFormat="1" ht="24" x14ac:dyDescent="0.55000000000000004">
      <c r="A21" s="22" t="s">
        <v>180</v>
      </c>
      <c r="B21" s="29">
        <v>901085</v>
      </c>
      <c r="C21" s="6"/>
      <c r="D21" s="29"/>
    </row>
    <row r="22" spans="1:4" s="2" customFormat="1" ht="24" x14ac:dyDescent="0.55000000000000004">
      <c r="A22" s="22" t="s">
        <v>181</v>
      </c>
      <c r="B22" s="29">
        <v>405480</v>
      </c>
      <c r="C22" s="6"/>
      <c r="D22" s="29"/>
    </row>
    <row r="23" spans="1:4" s="2" customFormat="1" ht="24" x14ac:dyDescent="0.55000000000000004">
      <c r="A23" s="22" t="s">
        <v>182</v>
      </c>
      <c r="B23" s="29">
        <v>14326450</v>
      </c>
      <c r="C23" s="6"/>
      <c r="D23" s="29"/>
    </row>
    <row r="24" spans="1:4" s="2" customFormat="1" ht="24" x14ac:dyDescent="0.55000000000000004">
      <c r="A24" s="22" t="s">
        <v>183</v>
      </c>
      <c r="B24" s="29">
        <v>3482700</v>
      </c>
      <c r="C24" s="6"/>
      <c r="D24" s="29"/>
    </row>
    <row r="25" spans="1:4" s="2" customFormat="1" ht="24" x14ac:dyDescent="0.55000000000000004">
      <c r="A25" s="22" t="s">
        <v>184</v>
      </c>
      <c r="B25" s="29">
        <v>206500</v>
      </c>
      <c r="C25" s="6"/>
      <c r="D25" s="29"/>
    </row>
    <row r="26" spans="1:4" s="2" customFormat="1" ht="24" x14ac:dyDescent="0.55000000000000004">
      <c r="A26" s="22" t="s">
        <v>185</v>
      </c>
      <c r="B26" s="29">
        <v>250000</v>
      </c>
      <c r="C26" s="6"/>
      <c r="D26" s="29"/>
    </row>
    <row r="27" spans="1:4" s="2" customFormat="1" ht="24" x14ac:dyDescent="0.55000000000000004">
      <c r="A27" s="22" t="s">
        <v>186</v>
      </c>
      <c r="B27" s="29">
        <v>109200</v>
      </c>
      <c r="C27" s="6"/>
      <c r="D27" s="29"/>
    </row>
    <row r="28" spans="1:4" s="2" customFormat="1" ht="24" x14ac:dyDescent="0.55000000000000004">
      <c r="A28" s="22" t="s">
        <v>188</v>
      </c>
      <c r="B28" s="29">
        <v>144050</v>
      </c>
      <c r="C28" s="6"/>
      <c r="D28" s="29"/>
    </row>
    <row r="29" spans="1:4" s="2" customFormat="1" ht="24" x14ac:dyDescent="0.55000000000000004">
      <c r="A29" s="22" t="s">
        <v>187</v>
      </c>
      <c r="B29" s="29">
        <v>352500</v>
      </c>
      <c r="C29" s="6"/>
      <c r="D29" s="29"/>
    </row>
    <row r="30" spans="1:4" s="2" customFormat="1" ht="24" x14ac:dyDescent="0.55000000000000004">
      <c r="A30" s="82" t="s">
        <v>56</v>
      </c>
      <c r="B30" s="30">
        <f>SUM(B18:B29)</f>
        <v>50063269</v>
      </c>
      <c r="C30" s="6"/>
      <c r="D30" s="29"/>
    </row>
    <row r="31" spans="1:4" s="3" customFormat="1" ht="24" x14ac:dyDescent="0.55000000000000004">
      <c r="A31" s="83" t="s">
        <v>80</v>
      </c>
      <c r="B31" s="30">
        <f>B15+B30</f>
        <v>73494525.400000006</v>
      </c>
      <c r="C31" s="5"/>
      <c r="D31" s="30">
        <f>SUM(D8:D30)</f>
        <v>73494525.400000006</v>
      </c>
    </row>
    <row r="32" spans="1:4" s="2" customFormat="1" ht="24" x14ac:dyDescent="0.55000000000000004">
      <c r="B32" s="19"/>
      <c r="D32" s="19"/>
    </row>
    <row r="33" spans="1:4" s="2" customFormat="1" ht="24" x14ac:dyDescent="0.55000000000000004">
      <c r="A33" s="246" t="s">
        <v>201</v>
      </c>
      <c r="B33" s="246"/>
      <c r="C33" s="246"/>
      <c r="D33" s="246"/>
    </row>
    <row r="34" spans="1:4" s="2" customFormat="1" ht="24" x14ac:dyDescent="0.55000000000000004">
      <c r="A34" s="246" t="s">
        <v>200</v>
      </c>
      <c r="B34" s="246"/>
      <c r="C34" s="246"/>
      <c r="D34" s="246"/>
    </row>
    <row r="35" spans="1:4" s="2" customFormat="1" ht="24" x14ac:dyDescent="0.55000000000000004">
      <c r="B35" s="19"/>
      <c r="D35" s="19"/>
    </row>
    <row r="36" spans="1:4" s="2" customFormat="1" ht="24" x14ac:dyDescent="0.55000000000000004">
      <c r="B36" s="19"/>
      <c r="D36" s="19"/>
    </row>
    <row r="37" spans="1:4" s="2" customFormat="1" ht="24" x14ac:dyDescent="0.55000000000000004">
      <c r="B37" s="19"/>
      <c r="D37" s="19"/>
    </row>
    <row r="38" spans="1:4" s="2" customFormat="1" ht="24" x14ac:dyDescent="0.55000000000000004">
      <c r="B38" s="19"/>
      <c r="D38" s="19"/>
    </row>
    <row r="39" spans="1:4" s="2" customFormat="1" ht="24" x14ac:dyDescent="0.55000000000000004">
      <c r="B39" s="19"/>
      <c r="D39" s="19"/>
    </row>
    <row r="40" spans="1:4" s="2" customFormat="1" ht="24" x14ac:dyDescent="0.55000000000000004">
      <c r="B40" s="19"/>
      <c r="D40" s="19"/>
    </row>
    <row r="41" spans="1:4" s="2" customFormat="1" ht="24" x14ac:dyDescent="0.55000000000000004">
      <c r="B41" s="19"/>
      <c r="D41" s="19"/>
    </row>
    <row r="42" spans="1:4" s="2" customFormat="1" ht="24" x14ac:dyDescent="0.55000000000000004">
      <c r="B42" s="19"/>
      <c r="D42" s="19"/>
    </row>
    <row r="43" spans="1:4" s="2" customFormat="1" ht="24" x14ac:dyDescent="0.55000000000000004">
      <c r="B43" s="19"/>
      <c r="D43" s="19"/>
    </row>
    <row r="44" spans="1:4" s="2" customFormat="1" ht="24" x14ac:dyDescent="0.55000000000000004">
      <c r="B44" s="19"/>
      <c r="D44" s="19"/>
    </row>
    <row r="45" spans="1:4" s="2" customFormat="1" ht="24" x14ac:dyDescent="0.55000000000000004">
      <c r="B45" s="19"/>
      <c r="D45" s="19"/>
    </row>
    <row r="46" spans="1:4" s="2" customFormat="1" ht="24" x14ac:dyDescent="0.55000000000000004">
      <c r="B46" s="19"/>
      <c r="D46" s="19"/>
    </row>
    <row r="47" spans="1:4" s="2" customFormat="1" ht="24" x14ac:dyDescent="0.55000000000000004">
      <c r="B47" s="19"/>
      <c r="D47" s="19"/>
    </row>
    <row r="48" spans="1:4" s="2" customFormat="1" ht="24" x14ac:dyDescent="0.55000000000000004">
      <c r="B48" s="19"/>
      <c r="D48" s="19"/>
    </row>
    <row r="49" spans="2:4" s="2" customFormat="1" ht="24" x14ac:dyDescent="0.55000000000000004">
      <c r="B49" s="19"/>
      <c r="D49" s="19"/>
    </row>
    <row r="50" spans="2:4" s="2" customFormat="1" ht="24" x14ac:dyDescent="0.55000000000000004">
      <c r="B50" s="19"/>
      <c r="D50" s="19"/>
    </row>
    <row r="51" spans="2:4" s="2" customFormat="1" ht="24" x14ac:dyDescent="0.55000000000000004">
      <c r="B51" s="19"/>
      <c r="D51" s="19"/>
    </row>
    <row r="52" spans="2:4" s="2" customFormat="1" ht="24" x14ac:dyDescent="0.55000000000000004">
      <c r="B52" s="19"/>
      <c r="D52" s="19"/>
    </row>
    <row r="53" spans="2:4" s="2" customFormat="1" ht="24" x14ac:dyDescent="0.55000000000000004">
      <c r="B53" s="19"/>
      <c r="D53" s="19"/>
    </row>
    <row r="54" spans="2:4" s="2" customFormat="1" ht="24" x14ac:dyDescent="0.55000000000000004">
      <c r="B54" s="19"/>
      <c r="D54" s="19"/>
    </row>
    <row r="55" spans="2:4" s="2" customFormat="1" ht="24" x14ac:dyDescent="0.55000000000000004">
      <c r="B55" s="19"/>
      <c r="D55" s="19"/>
    </row>
    <row r="56" spans="2:4" s="2" customFormat="1" ht="24" x14ac:dyDescent="0.55000000000000004">
      <c r="B56" s="19"/>
      <c r="D56" s="19"/>
    </row>
    <row r="57" spans="2:4" s="2" customFormat="1" ht="24" x14ac:dyDescent="0.55000000000000004">
      <c r="B57" s="19"/>
      <c r="D57" s="19"/>
    </row>
    <row r="58" spans="2:4" s="2" customFormat="1" ht="24" x14ac:dyDescent="0.55000000000000004">
      <c r="B58" s="19"/>
      <c r="D58" s="19"/>
    </row>
    <row r="59" spans="2:4" s="2" customFormat="1" ht="24" x14ac:dyDescent="0.55000000000000004">
      <c r="B59" s="19"/>
      <c r="D59" s="19"/>
    </row>
    <row r="60" spans="2:4" s="2" customFormat="1" ht="24" x14ac:dyDescent="0.55000000000000004">
      <c r="B60" s="19"/>
      <c r="D60" s="19"/>
    </row>
    <row r="61" spans="2:4" s="2" customFormat="1" ht="24" x14ac:dyDescent="0.55000000000000004">
      <c r="B61" s="19"/>
      <c r="D61" s="19"/>
    </row>
    <row r="62" spans="2:4" s="2" customFormat="1" ht="24" x14ac:dyDescent="0.55000000000000004">
      <c r="B62" s="19"/>
      <c r="D62" s="19"/>
    </row>
    <row r="63" spans="2:4" s="2" customFormat="1" ht="24" x14ac:dyDescent="0.55000000000000004">
      <c r="B63" s="19"/>
      <c r="D63" s="19"/>
    </row>
    <row r="64" spans="2:4" s="2" customFormat="1" ht="24" x14ac:dyDescent="0.55000000000000004">
      <c r="B64" s="19"/>
      <c r="D64" s="19"/>
    </row>
    <row r="65" spans="2:4" s="2" customFormat="1" ht="24" x14ac:dyDescent="0.55000000000000004">
      <c r="B65" s="19"/>
      <c r="D65" s="19"/>
    </row>
    <row r="66" spans="2:4" s="2" customFormat="1" ht="24" x14ac:dyDescent="0.55000000000000004">
      <c r="B66" s="19"/>
      <c r="D66" s="19"/>
    </row>
    <row r="67" spans="2:4" s="2" customFormat="1" ht="24" x14ac:dyDescent="0.55000000000000004">
      <c r="B67" s="19"/>
      <c r="D67" s="19"/>
    </row>
    <row r="68" spans="2:4" s="2" customFormat="1" ht="24" x14ac:dyDescent="0.55000000000000004">
      <c r="B68" s="19"/>
      <c r="D68" s="19"/>
    </row>
    <row r="69" spans="2:4" s="2" customFormat="1" ht="24" x14ac:dyDescent="0.55000000000000004">
      <c r="B69" s="19"/>
      <c r="D69" s="19"/>
    </row>
    <row r="70" spans="2:4" s="2" customFormat="1" ht="24" x14ac:dyDescent="0.55000000000000004">
      <c r="B70" s="19"/>
      <c r="D70" s="19"/>
    </row>
    <row r="71" spans="2:4" s="2" customFormat="1" ht="24" x14ac:dyDescent="0.55000000000000004">
      <c r="B71" s="19"/>
      <c r="D71" s="19"/>
    </row>
    <row r="72" spans="2:4" s="2" customFormat="1" ht="24" x14ac:dyDescent="0.55000000000000004">
      <c r="B72" s="19"/>
      <c r="D72" s="19"/>
    </row>
    <row r="73" spans="2:4" s="2" customFormat="1" ht="24" x14ac:dyDescent="0.55000000000000004">
      <c r="B73" s="19"/>
      <c r="D73" s="19"/>
    </row>
    <row r="74" spans="2:4" s="2" customFormat="1" ht="24" x14ac:dyDescent="0.55000000000000004">
      <c r="B74" s="19"/>
      <c r="D74" s="19"/>
    </row>
    <row r="75" spans="2:4" s="2" customFormat="1" ht="24" x14ac:dyDescent="0.55000000000000004">
      <c r="B75" s="19"/>
      <c r="D75" s="19"/>
    </row>
    <row r="76" spans="2:4" s="2" customFormat="1" ht="24" x14ac:dyDescent="0.55000000000000004">
      <c r="B76" s="19"/>
      <c r="D76" s="19"/>
    </row>
    <row r="77" spans="2:4" s="2" customFormat="1" ht="24" x14ac:dyDescent="0.55000000000000004">
      <c r="B77" s="19"/>
      <c r="D77" s="19"/>
    </row>
    <row r="78" spans="2:4" s="2" customFormat="1" ht="24" x14ac:dyDescent="0.55000000000000004">
      <c r="B78" s="19"/>
      <c r="D78" s="19"/>
    </row>
    <row r="79" spans="2:4" s="2" customFormat="1" ht="24" x14ac:dyDescent="0.55000000000000004">
      <c r="B79" s="19"/>
      <c r="D79" s="19"/>
    </row>
    <row r="80" spans="2:4" s="2" customFormat="1" ht="24" x14ac:dyDescent="0.55000000000000004">
      <c r="B80" s="19"/>
      <c r="D80" s="19"/>
    </row>
    <row r="81" spans="2:4" s="2" customFormat="1" ht="24" x14ac:dyDescent="0.55000000000000004">
      <c r="B81" s="19"/>
      <c r="D81" s="19"/>
    </row>
    <row r="82" spans="2:4" s="2" customFormat="1" ht="24" x14ac:dyDescent="0.55000000000000004">
      <c r="B82" s="19"/>
      <c r="D82" s="19"/>
    </row>
    <row r="83" spans="2:4" s="2" customFormat="1" ht="24" x14ac:dyDescent="0.55000000000000004">
      <c r="B83" s="19"/>
      <c r="D83" s="19"/>
    </row>
    <row r="84" spans="2:4" s="2" customFormat="1" ht="24" x14ac:dyDescent="0.55000000000000004">
      <c r="B84" s="19"/>
      <c r="D84" s="19"/>
    </row>
    <row r="85" spans="2:4" s="2" customFormat="1" ht="24" x14ac:dyDescent="0.55000000000000004">
      <c r="B85" s="19"/>
      <c r="D85" s="19"/>
    </row>
    <row r="86" spans="2:4" s="2" customFormat="1" ht="24" x14ac:dyDescent="0.55000000000000004">
      <c r="B86" s="19"/>
      <c r="D86" s="19"/>
    </row>
    <row r="87" spans="2:4" s="2" customFormat="1" ht="24" x14ac:dyDescent="0.55000000000000004">
      <c r="B87" s="19"/>
      <c r="D87" s="19"/>
    </row>
    <row r="88" spans="2:4" s="2" customFormat="1" ht="24" x14ac:dyDescent="0.55000000000000004">
      <c r="B88" s="19"/>
      <c r="D88" s="19"/>
    </row>
    <row r="89" spans="2:4" s="2" customFormat="1" ht="24" x14ac:dyDescent="0.55000000000000004">
      <c r="B89" s="19"/>
      <c r="D89" s="19"/>
    </row>
    <row r="90" spans="2:4" s="2" customFormat="1" ht="24" x14ac:dyDescent="0.55000000000000004">
      <c r="B90" s="19"/>
      <c r="D90" s="19"/>
    </row>
    <row r="91" spans="2:4" s="2" customFormat="1" ht="24" x14ac:dyDescent="0.55000000000000004">
      <c r="B91" s="19"/>
      <c r="D91" s="19"/>
    </row>
    <row r="92" spans="2:4" s="2" customFormat="1" ht="24" x14ac:dyDescent="0.55000000000000004">
      <c r="B92" s="19"/>
      <c r="D92" s="19"/>
    </row>
    <row r="93" spans="2:4" s="2" customFormat="1" ht="24" x14ac:dyDescent="0.55000000000000004">
      <c r="B93" s="19"/>
      <c r="D93" s="19"/>
    </row>
    <row r="94" spans="2:4" s="2" customFormat="1" ht="24" x14ac:dyDescent="0.55000000000000004">
      <c r="B94" s="19"/>
      <c r="D94" s="19"/>
    </row>
    <row r="95" spans="2:4" s="2" customFormat="1" ht="24" x14ac:dyDescent="0.55000000000000004">
      <c r="B95" s="19"/>
      <c r="D95" s="19"/>
    </row>
    <row r="96" spans="2:4" s="2" customFormat="1" ht="24" x14ac:dyDescent="0.55000000000000004">
      <c r="B96" s="19"/>
      <c r="D96" s="19"/>
    </row>
    <row r="97" spans="2:4" s="2" customFormat="1" ht="24" x14ac:dyDescent="0.55000000000000004">
      <c r="B97" s="19"/>
      <c r="D97" s="19"/>
    </row>
    <row r="98" spans="2:4" s="2" customFormat="1" ht="24" x14ac:dyDescent="0.55000000000000004">
      <c r="B98" s="19"/>
      <c r="D98" s="19"/>
    </row>
    <row r="99" spans="2:4" s="2" customFormat="1" ht="24" x14ac:dyDescent="0.55000000000000004">
      <c r="B99" s="19"/>
      <c r="D99" s="19"/>
    </row>
    <row r="100" spans="2:4" s="2" customFormat="1" ht="24" x14ac:dyDescent="0.55000000000000004">
      <c r="B100" s="19"/>
      <c r="D100" s="19"/>
    </row>
    <row r="101" spans="2:4" s="2" customFormat="1" ht="24" x14ac:dyDescent="0.55000000000000004">
      <c r="B101" s="19"/>
      <c r="D101" s="19"/>
    </row>
    <row r="102" spans="2:4" s="2" customFormat="1" ht="24" x14ac:dyDescent="0.55000000000000004">
      <c r="B102" s="19"/>
      <c r="D102" s="19"/>
    </row>
    <row r="103" spans="2:4" s="2" customFormat="1" ht="24" x14ac:dyDescent="0.55000000000000004">
      <c r="B103" s="19"/>
      <c r="D103" s="19"/>
    </row>
    <row r="104" spans="2:4" s="2" customFormat="1" ht="24" x14ac:dyDescent="0.55000000000000004">
      <c r="B104" s="19"/>
      <c r="D104" s="19"/>
    </row>
    <row r="105" spans="2:4" s="2" customFormat="1" ht="24" x14ac:dyDescent="0.55000000000000004">
      <c r="B105" s="19"/>
      <c r="D105" s="19"/>
    </row>
    <row r="106" spans="2:4" s="2" customFormat="1" ht="24" x14ac:dyDescent="0.55000000000000004">
      <c r="B106" s="19"/>
      <c r="D106" s="19"/>
    </row>
    <row r="107" spans="2:4" s="2" customFormat="1" ht="24" x14ac:dyDescent="0.55000000000000004">
      <c r="B107" s="19"/>
      <c r="D107" s="19"/>
    </row>
    <row r="108" spans="2:4" s="2" customFormat="1" ht="24" x14ac:dyDescent="0.55000000000000004">
      <c r="B108" s="19"/>
      <c r="D108" s="19"/>
    </row>
    <row r="109" spans="2:4" s="2" customFormat="1" ht="24" x14ac:dyDescent="0.55000000000000004">
      <c r="B109" s="19"/>
      <c r="D109" s="19"/>
    </row>
    <row r="110" spans="2:4" s="2" customFormat="1" ht="24" x14ac:dyDescent="0.55000000000000004">
      <c r="B110" s="19"/>
      <c r="D110" s="19"/>
    </row>
    <row r="111" spans="2:4" s="2" customFormat="1" ht="24" x14ac:dyDescent="0.55000000000000004">
      <c r="B111" s="19"/>
      <c r="D111" s="19"/>
    </row>
    <row r="112" spans="2:4" s="2" customFormat="1" ht="24" x14ac:dyDescent="0.55000000000000004">
      <c r="B112" s="19"/>
      <c r="D112" s="19"/>
    </row>
    <row r="113" spans="2:4" s="2" customFormat="1" ht="24" x14ac:dyDescent="0.55000000000000004">
      <c r="B113" s="19"/>
      <c r="D113" s="19"/>
    </row>
    <row r="114" spans="2:4" s="2" customFormat="1" ht="24" x14ac:dyDescent="0.55000000000000004">
      <c r="B114" s="19"/>
      <c r="D114" s="19"/>
    </row>
    <row r="115" spans="2:4" s="2" customFormat="1" ht="24" x14ac:dyDescent="0.55000000000000004">
      <c r="B115" s="19"/>
      <c r="D115" s="19"/>
    </row>
    <row r="116" spans="2:4" s="2" customFormat="1" ht="24" x14ac:dyDescent="0.55000000000000004">
      <c r="B116" s="19"/>
      <c r="D116" s="19"/>
    </row>
    <row r="117" spans="2:4" s="2" customFormat="1" ht="24" x14ac:dyDescent="0.55000000000000004">
      <c r="B117" s="19"/>
      <c r="D117" s="19"/>
    </row>
    <row r="118" spans="2:4" s="2" customFormat="1" ht="24" x14ac:dyDescent="0.55000000000000004">
      <c r="B118" s="19"/>
      <c r="D118" s="19"/>
    </row>
    <row r="119" spans="2:4" s="2" customFormat="1" ht="24" x14ac:dyDescent="0.55000000000000004">
      <c r="B119" s="19"/>
      <c r="D119" s="19"/>
    </row>
    <row r="120" spans="2:4" s="2" customFormat="1" ht="24" x14ac:dyDescent="0.55000000000000004">
      <c r="B120" s="19"/>
      <c r="D120" s="19"/>
    </row>
    <row r="121" spans="2:4" s="2" customFormat="1" ht="24" x14ac:dyDescent="0.55000000000000004">
      <c r="B121" s="19"/>
      <c r="D121" s="19"/>
    </row>
    <row r="122" spans="2:4" s="2" customFormat="1" ht="24" x14ac:dyDescent="0.55000000000000004">
      <c r="B122" s="19"/>
      <c r="D122" s="19"/>
    </row>
    <row r="123" spans="2:4" s="2" customFormat="1" ht="24" x14ac:dyDescent="0.55000000000000004">
      <c r="B123" s="19"/>
      <c r="D123" s="19"/>
    </row>
    <row r="124" spans="2:4" s="2" customFormat="1" ht="24" x14ac:dyDescent="0.55000000000000004">
      <c r="B124" s="19"/>
      <c r="D124" s="19"/>
    </row>
    <row r="125" spans="2:4" s="2" customFormat="1" ht="24" x14ac:dyDescent="0.55000000000000004">
      <c r="B125" s="19"/>
      <c r="D125" s="19"/>
    </row>
    <row r="126" spans="2:4" s="2" customFormat="1" ht="24" x14ac:dyDescent="0.55000000000000004">
      <c r="B126" s="19"/>
      <c r="D126" s="19"/>
    </row>
    <row r="127" spans="2:4" s="2" customFormat="1" ht="24" x14ac:dyDescent="0.55000000000000004">
      <c r="B127" s="19"/>
      <c r="D127" s="19"/>
    </row>
    <row r="128" spans="2:4" s="2" customFormat="1" ht="24" x14ac:dyDescent="0.55000000000000004">
      <c r="B128" s="19"/>
      <c r="D128" s="19"/>
    </row>
    <row r="129" spans="2:4" s="2" customFormat="1" ht="24" x14ac:dyDescent="0.55000000000000004">
      <c r="B129" s="19"/>
      <c r="D129" s="19"/>
    </row>
    <row r="130" spans="2:4" s="2" customFormat="1" ht="24" x14ac:dyDescent="0.55000000000000004">
      <c r="B130" s="19"/>
      <c r="D130" s="19"/>
    </row>
    <row r="131" spans="2:4" s="2" customFormat="1" ht="24" x14ac:dyDescent="0.55000000000000004">
      <c r="B131" s="19"/>
      <c r="D131" s="19"/>
    </row>
    <row r="132" spans="2:4" s="2" customFormat="1" ht="24" x14ac:dyDescent="0.55000000000000004">
      <c r="B132" s="19"/>
      <c r="D132" s="19"/>
    </row>
    <row r="133" spans="2:4" s="2" customFormat="1" ht="24" x14ac:dyDescent="0.55000000000000004">
      <c r="B133" s="19"/>
      <c r="D133" s="19"/>
    </row>
    <row r="134" spans="2:4" s="2" customFormat="1" ht="24" x14ac:dyDescent="0.55000000000000004">
      <c r="B134" s="19"/>
      <c r="D134" s="19"/>
    </row>
    <row r="135" spans="2:4" s="2" customFormat="1" ht="24" x14ac:dyDescent="0.55000000000000004">
      <c r="B135" s="19"/>
      <c r="D135" s="19"/>
    </row>
    <row r="136" spans="2:4" s="2" customFormat="1" ht="24" x14ac:dyDescent="0.55000000000000004">
      <c r="B136" s="19"/>
      <c r="D136" s="19"/>
    </row>
    <row r="137" spans="2:4" s="2" customFormat="1" ht="24" x14ac:dyDescent="0.55000000000000004">
      <c r="B137" s="19"/>
      <c r="D137" s="19"/>
    </row>
    <row r="138" spans="2:4" s="2" customFormat="1" ht="24" x14ac:dyDescent="0.55000000000000004">
      <c r="B138" s="19"/>
      <c r="D138" s="19"/>
    </row>
    <row r="139" spans="2:4" s="2" customFormat="1" ht="24" x14ac:dyDescent="0.55000000000000004">
      <c r="B139" s="19"/>
      <c r="D139" s="19"/>
    </row>
    <row r="140" spans="2:4" s="2" customFormat="1" ht="24" x14ac:dyDescent="0.55000000000000004">
      <c r="B140" s="19"/>
      <c r="D140" s="19"/>
    </row>
    <row r="141" spans="2:4" s="2" customFormat="1" ht="24" x14ac:dyDescent="0.55000000000000004">
      <c r="B141" s="19"/>
      <c r="D141" s="19"/>
    </row>
    <row r="142" spans="2:4" s="2" customFormat="1" ht="24" x14ac:dyDescent="0.55000000000000004">
      <c r="B142" s="19"/>
      <c r="D142" s="19"/>
    </row>
    <row r="143" spans="2:4" s="2" customFormat="1" ht="24" x14ac:dyDescent="0.55000000000000004">
      <c r="B143" s="19"/>
      <c r="D143" s="19"/>
    </row>
    <row r="144" spans="2:4" s="2" customFormat="1" ht="24" x14ac:dyDescent="0.55000000000000004">
      <c r="B144" s="19"/>
      <c r="D144" s="19"/>
    </row>
    <row r="145" spans="2:4" s="2" customFormat="1" ht="24" x14ac:dyDescent="0.55000000000000004">
      <c r="B145" s="19"/>
      <c r="D145" s="19"/>
    </row>
    <row r="146" spans="2:4" s="2" customFormat="1" ht="24" x14ac:dyDescent="0.55000000000000004">
      <c r="B146" s="19"/>
      <c r="D146" s="19"/>
    </row>
    <row r="147" spans="2:4" s="2" customFormat="1" ht="24" x14ac:dyDescent="0.55000000000000004">
      <c r="B147" s="19"/>
      <c r="D147" s="19"/>
    </row>
    <row r="148" spans="2:4" s="2" customFormat="1" ht="24" x14ac:dyDescent="0.55000000000000004">
      <c r="B148" s="19"/>
      <c r="D148" s="19"/>
    </row>
    <row r="149" spans="2:4" s="2" customFormat="1" ht="24" x14ac:dyDescent="0.55000000000000004">
      <c r="B149" s="19"/>
      <c r="D149" s="19"/>
    </row>
    <row r="150" spans="2:4" s="2" customFormat="1" ht="24" x14ac:dyDescent="0.55000000000000004">
      <c r="B150" s="19"/>
      <c r="D150" s="19"/>
    </row>
    <row r="151" spans="2:4" s="2" customFormat="1" ht="24" x14ac:dyDescent="0.55000000000000004">
      <c r="B151" s="19"/>
      <c r="D151" s="19"/>
    </row>
    <row r="152" spans="2:4" s="2" customFormat="1" ht="24" x14ac:dyDescent="0.55000000000000004">
      <c r="B152" s="19"/>
      <c r="D152" s="19"/>
    </row>
    <row r="153" spans="2:4" s="2" customFormat="1" ht="24" x14ac:dyDescent="0.55000000000000004">
      <c r="B153" s="19"/>
      <c r="D153" s="19"/>
    </row>
    <row r="154" spans="2:4" s="2" customFormat="1" ht="24" x14ac:dyDescent="0.55000000000000004">
      <c r="B154" s="19"/>
      <c r="D154" s="19"/>
    </row>
    <row r="155" spans="2:4" s="2" customFormat="1" ht="24" x14ac:dyDescent="0.55000000000000004">
      <c r="B155" s="19"/>
      <c r="D155" s="19"/>
    </row>
    <row r="156" spans="2:4" s="2" customFormat="1" ht="24" x14ac:dyDescent="0.55000000000000004">
      <c r="B156" s="19"/>
      <c r="D156" s="19"/>
    </row>
    <row r="157" spans="2:4" s="2" customFormat="1" ht="24" x14ac:dyDescent="0.55000000000000004">
      <c r="B157" s="19"/>
      <c r="D157" s="19"/>
    </row>
    <row r="158" spans="2:4" s="2" customFormat="1" ht="24" x14ac:dyDescent="0.55000000000000004">
      <c r="B158" s="19"/>
      <c r="D158" s="19"/>
    </row>
    <row r="159" spans="2:4" s="2" customFormat="1" ht="24" x14ac:dyDescent="0.55000000000000004">
      <c r="B159" s="19"/>
      <c r="D159" s="19"/>
    </row>
    <row r="160" spans="2:4" s="2" customFormat="1" ht="24" x14ac:dyDescent="0.55000000000000004">
      <c r="B160" s="19"/>
      <c r="D160" s="19"/>
    </row>
    <row r="161" spans="2:4" s="2" customFormat="1" ht="24" x14ac:dyDescent="0.55000000000000004">
      <c r="B161" s="19"/>
      <c r="D161" s="19"/>
    </row>
    <row r="162" spans="2:4" s="2" customFormat="1" ht="24" x14ac:dyDescent="0.55000000000000004">
      <c r="B162" s="19"/>
      <c r="D162" s="19"/>
    </row>
    <row r="163" spans="2:4" s="2" customFormat="1" ht="24" x14ac:dyDescent="0.55000000000000004">
      <c r="B163" s="19"/>
      <c r="D163" s="19"/>
    </row>
    <row r="164" spans="2:4" s="2" customFormat="1" ht="24" x14ac:dyDescent="0.55000000000000004">
      <c r="B164" s="19"/>
      <c r="D164" s="19"/>
    </row>
    <row r="165" spans="2:4" s="2" customFormat="1" ht="24" x14ac:dyDescent="0.55000000000000004">
      <c r="B165" s="19"/>
      <c r="D165" s="19"/>
    </row>
    <row r="166" spans="2:4" s="2" customFormat="1" ht="24" x14ac:dyDescent="0.55000000000000004">
      <c r="B166" s="19"/>
      <c r="D166" s="19"/>
    </row>
    <row r="167" spans="2:4" s="2" customFormat="1" ht="24" x14ac:dyDescent="0.55000000000000004">
      <c r="B167" s="19"/>
      <c r="D167" s="19"/>
    </row>
    <row r="168" spans="2:4" s="2" customFormat="1" ht="24" x14ac:dyDescent="0.55000000000000004">
      <c r="B168" s="19"/>
      <c r="D168" s="19"/>
    </row>
    <row r="169" spans="2:4" s="2" customFormat="1" ht="24" x14ac:dyDescent="0.55000000000000004">
      <c r="B169" s="19"/>
      <c r="D169" s="19"/>
    </row>
    <row r="170" spans="2:4" s="2" customFormat="1" ht="24" x14ac:dyDescent="0.55000000000000004">
      <c r="B170" s="19"/>
      <c r="D170" s="19"/>
    </row>
    <row r="171" spans="2:4" s="2" customFormat="1" ht="24" x14ac:dyDescent="0.55000000000000004">
      <c r="B171" s="19"/>
      <c r="D171" s="19"/>
    </row>
    <row r="172" spans="2:4" s="2" customFormat="1" ht="24" x14ac:dyDescent="0.55000000000000004">
      <c r="B172" s="19"/>
      <c r="D172" s="19"/>
    </row>
    <row r="173" spans="2:4" s="2" customFormat="1" ht="24" x14ac:dyDescent="0.55000000000000004">
      <c r="B173" s="19"/>
      <c r="D173" s="19"/>
    </row>
    <row r="174" spans="2:4" s="2" customFormat="1" ht="24" x14ac:dyDescent="0.55000000000000004">
      <c r="B174" s="19"/>
      <c r="D174" s="19"/>
    </row>
    <row r="175" spans="2:4" s="2" customFormat="1" ht="24" x14ac:dyDescent="0.55000000000000004">
      <c r="B175" s="19"/>
      <c r="D175" s="19"/>
    </row>
    <row r="176" spans="2:4" s="2" customFormat="1" ht="24" x14ac:dyDescent="0.55000000000000004">
      <c r="B176" s="19"/>
      <c r="D176" s="19"/>
    </row>
    <row r="177" spans="2:4" s="2" customFormat="1" ht="24" x14ac:dyDescent="0.55000000000000004">
      <c r="B177" s="19"/>
      <c r="D177" s="19"/>
    </row>
    <row r="178" spans="2:4" s="2" customFormat="1" ht="24" x14ac:dyDescent="0.55000000000000004">
      <c r="B178" s="19"/>
      <c r="D178" s="19"/>
    </row>
    <row r="179" spans="2:4" s="2" customFormat="1" ht="24" x14ac:dyDescent="0.55000000000000004">
      <c r="B179" s="19"/>
      <c r="D179" s="19"/>
    </row>
    <row r="180" spans="2:4" s="2" customFormat="1" ht="24" x14ac:dyDescent="0.55000000000000004">
      <c r="B180" s="19"/>
      <c r="D180" s="19"/>
    </row>
    <row r="181" spans="2:4" s="2" customFormat="1" ht="24" x14ac:dyDescent="0.55000000000000004">
      <c r="B181" s="19"/>
      <c r="D181" s="19"/>
    </row>
    <row r="182" spans="2:4" s="2" customFormat="1" ht="24" x14ac:dyDescent="0.55000000000000004">
      <c r="B182" s="19"/>
      <c r="D182" s="19"/>
    </row>
    <row r="183" spans="2:4" s="2" customFormat="1" ht="24" x14ac:dyDescent="0.55000000000000004">
      <c r="B183" s="19"/>
      <c r="D183" s="19"/>
    </row>
    <row r="184" spans="2:4" s="2" customFormat="1" ht="24" x14ac:dyDescent="0.55000000000000004">
      <c r="B184" s="19"/>
      <c r="D184" s="19"/>
    </row>
    <row r="185" spans="2:4" s="2" customFormat="1" ht="24" x14ac:dyDescent="0.55000000000000004">
      <c r="B185" s="19"/>
      <c r="D185" s="19"/>
    </row>
    <row r="186" spans="2:4" s="2" customFormat="1" ht="24" x14ac:dyDescent="0.55000000000000004">
      <c r="B186" s="19"/>
      <c r="D186" s="19"/>
    </row>
    <row r="187" spans="2:4" s="2" customFormat="1" ht="24" x14ac:dyDescent="0.55000000000000004">
      <c r="B187" s="19"/>
      <c r="D187" s="19"/>
    </row>
    <row r="188" spans="2:4" s="2" customFormat="1" ht="24" x14ac:dyDescent="0.55000000000000004">
      <c r="B188" s="19"/>
      <c r="D188" s="19"/>
    </row>
    <row r="189" spans="2:4" s="2" customFormat="1" ht="24" x14ac:dyDescent="0.55000000000000004">
      <c r="B189" s="19"/>
      <c r="D189" s="19"/>
    </row>
    <row r="190" spans="2:4" s="2" customFormat="1" ht="24" x14ac:dyDescent="0.55000000000000004">
      <c r="B190" s="19"/>
      <c r="D190" s="19"/>
    </row>
    <row r="191" spans="2:4" s="2" customFormat="1" ht="24" x14ac:dyDescent="0.55000000000000004">
      <c r="B191" s="19"/>
      <c r="D191" s="19"/>
    </row>
    <row r="192" spans="2:4" s="2" customFormat="1" ht="24" x14ac:dyDescent="0.55000000000000004">
      <c r="B192" s="19"/>
      <c r="D192" s="19"/>
    </row>
    <row r="193" spans="2:4" s="2" customFormat="1" ht="24" x14ac:dyDescent="0.55000000000000004">
      <c r="B193" s="19"/>
      <c r="D193" s="19"/>
    </row>
    <row r="194" spans="2:4" s="2" customFormat="1" ht="24" x14ac:dyDescent="0.55000000000000004">
      <c r="B194" s="19"/>
      <c r="D194" s="19"/>
    </row>
    <row r="195" spans="2:4" s="2" customFormat="1" ht="24" x14ac:dyDescent="0.55000000000000004">
      <c r="B195" s="19"/>
      <c r="D195" s="19"/>
    </row>
    <row r="196" spans="2:4" s="2" customFormat="1" ht="24" x14ac:dyDescent="0.55000000000000004">
      <c r="B196" s="19"/>
      <c r="D196" s="19"/>
    </row>
    <row r="197" spans="2:4" s="2" customFormat="1" ht="24" x14ac:dyDescent="0.55000000000000004">
      <c r="B197" s="19"/>
      <c r="D197" s="19"/>
    </row>
    <row r="198" spans="2:4" s="2" customFormat="1" ht="24" x14ac:dyDescent="0.55000000000000004">
      <c r="B198" s="19"/>
      <c r="D198" s="19"/>
    </row>
    <row r="199" spans="2:4" s="2" customFormat="1" ht="24" x14ac:dyDescent="0.55000000000000004">
      <c r="B199" s="19"/>
      <c r="D199" s="19"/>
    </row>
    <row r="200" spans="2:4" s="2" customFormat="1" ht="24" x14ac:dyDescent="0.55000000000000004">
      <c r="B200" s="19"/>
      <c r="D200" s="19"/>
    </row>
    <row r="201" spans="2:4" s="2" customFormat="1" ht="24" x14ac:dyDescent="0.55000000000000004">
      <c r="B201" s="19"/>
      <c r="D201" s="19"/>
    </row>
    <row r="202" spans="2:4" s="2" customFormat="1" ht="24" x14ac:dyDescent="0.55000000000000004">
      <c r="B202" s="19"/>
      <c r="D202" s="19"/>
    </row>
    <row r="203" spans="2:4" s="2" customFormat="1" ht="24" x14ac:dyDescent="0.55000000000000004">
      <c r="B203" s="19"/>
      <c r="D203" s="19"/>
    </row>
    <row r="204" spans="2:4" s="2" customFormat="1" ht="24" x14ac:dyDescent="0.55000000000000004">
      <c r="B204" s="19"/>
      <c r="D204" s="19"/>
    </row>
    <row r="205" spans="2:4" s="2" customFormat="1" ht="24" x14ac:dyDescent="0.55000000000000004">
      <c r="B205" s="19"/>
      <c r="D205" s="19"/>
    </row>
    <row r="206" spans="2:4" s="2" customFormat="1" ht="24" x14ac:dyDescent="0.55000000000000004">
      <c r="B206" s="19"/>
      <c r="D206" s="19"/>
    </row>
    <row r="207" spans="2:4" s="2" customFormat="1" ht="24" x14ac:dyDescent="0.55000000000000004">
      <c r="B207" s="19"/>
      <c r="D207" s="19"/>
    </row>
    <row r="208" spans="2:4" s="2" customFormat="1" ht="24" x14ac:dyDescent="0.55000000000000004">
      <c r="B208" s="19"/>
      <c r="D208" s="19"/>
    </row>
    <row r="209" spans="2:4" s="2" customFormat="1" ht="24" x14ac:dyDescent="0.55000000000000004">
      <c r="B209" s="19"/>
      <c r="D209" s="19"/>
    </row>
    <row r="210" spans="2:4" s="2" customFormat="1" ht="24" x14ac:dyDescent="0.55000000000000004">
      <c r="B210" s="19"/>
      <c r="D210" s="19"/>
    </row>
    <row r="211" spans="2:4" s="2" customFormat="1" ht="24" x14ac:dyDescent="0.55000000000000004">
      <c r="B211" s="19"/>
      <c r="D211" s="19"/>
    </row>
    <row r="212" spans="2:4" s="2" customFormat="1" ht="24" x14ac:dyDescent="0.55000000000000004">
      <c r="B212" s="19"/>
      <c r="D212" s="19"/>
    </row>
    <row r="213" spans="2:4" s="2" customFormat="1" ht="24" x14ac:dyDescent="0.55000000000000004">
      <c r="B213" s="19"/>
      <c r="D213" s="19"/>
    </row>
  </sheetData>
  <mergeCells count="7">
    <mergeCell ref="A33:D33"/>
    <mergeCell ref="A34:D34"/>
    <mergeCell ref="C5:D5"/>
    <mergeCell ref="A1:D1"/>
    <mergeCell ref="A2:D2"/>
    <mergeCell ref="A4:D4"/>
    <mergeCell ref="A3:D3"/>
  </mergeCells>
  <pageMargins left="0.31496062992125984" right="0.11811023622047245" top="0.15748031496062992" bottom="0.15748031496062992" header="0.31496062992125984" footer="0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0"/>
  <sheetViews>
    <sheetView workbookViewId="0">
      <selection activeCell="C25" sqref="C25"/>
    </sheetView>
  </sheetViews>
  <sheetFormatPr defaultRowHeight="14.25" x14ac:dyDescent="0.2"/>
  <cols>
    <col min="1" max="1" width="24.375" customWidth="1"/>
    <col min="2" max="2" width="11.75" customWidth="1"/>
    <col min="3" max="3" width="12.25" customWidth="1"/>
    <col min="5" max="5" width="13.75" customWidth="1"/>
    <col min="6" max="6" width="9.75" bestFit="1" customWidth="1"/>
    <col min="7" max="7" width="9.875" bestFit="1" customWidth="1"/>
    <col min="8" max="8" width="9.5" bestFit="1" customWidth="1"/>
    <col min="9" max="9" width="9.75" bestFit="1" customWidth="1"/>
    <col min="10" max="10" width="9.125" bestFit="1" customWidth="1"/>
  </cols>
  <sheetData>
    <row r="1" spans="1:11" s="93" customFormat="1" ht="18.75" x14ac:dyDescent="0.45">
      <c r="A1" s="250" t="s">
        <v>156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s="93" customFormat="1" ht="18.75" x14ac:dyDescent="0.45">
      <c r="A2" s="250" t="s">
        <v>518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</row>
    <row r="3" spans="1:11" s="93" customFormat="1" ht="18.75" x14ac:dyDescent="0.45">
      <c r="A3" s="138"/>
      <c r="B3" s="251" t="s">
        <v>189</v>
      </c>
      <c r="C3" s="252"/>
      <c r="D3" s="252"/>
      <c r="E3" s="253"/>
      <c r="F3" s="254" t="s">
        <v>190</v>
      </c>
      <c r="G3" s="255"/>
      <c r="H3" s="255"/>
      <c r="I3" s="255"/>
      <c r="J3" s="255"/>
      <c r="K3" s="256"/>
    </row>
    <row r="4" spans="1:11" s="93" customFormat="1" ht="18.75" x14ac:dyDescent="0.45">
      <c r="A4" s="86" t="s">
        <v>43</v>
      </c>
      <c r="B4" s="87" t="s">
        <v>102</v>
      </c>
      <c r="C4" s="139" t="s">
        <v>191</v>
      </c>
      <c r="D4" s="140" t="s">
        <v>516</v>
      </c>
      <c r="E4" s="98" t="s">
        <v>151</v>
      </c>
      <c r="F4" s="139" t="s">
        <v>52</v>
      </c>
      <c r="G4" s="140" t="s">
        <v>529</v>
      </c>
      <c r="H4" s="141" t="s">
        <v>531</v>
      </c>
      <c r="I4" s="140" t="s">
        <v>25</v>
      </c>
      <c r="J4" s="141" t="s">
        <v>100</v>
      </c>
      <c r="K4" s="140" t="s">
        <v>192</v>
      </c>
    </row>
    <row r="5" spans="1:11" s="93" customFormat="1" ht="18.75" x14ac:dyDescent="0.45">
      <c r="A5" s="88"/>
      <c r="B5" s="89">
        <v>240605</v>
      </c>
      <c r="C5" s="94"/>
      <c r="D5" s="95"/>
      <c r="E5" s="99">
        <v>21823</v>
      </c>
      <c r="F5" s="96"/>
      <c r="G5" s="142" t="s">
        <v>530</v>
      </c>
      <c r="H5" s="143" t="s">
        <v>38</v>
      </c>
      <c r="I5" s="142" t="s">
        <v>532</v>
      </c>
      <c r="J5" s="97"/>
      <c r="K5" s="85"/>
    </row>
    <row r="6" spans="1:11" s="93" customFormat="1" ht="18.75" x14ac:dyDescent="0.45">
      <c r="A6" s="90" t="s">
        <v>48</v>
      </c>
      <c r="B6" s="77"/>
      <c r="C6" s="77"/>
      <c r="D6" s="77"/>
      <c r="E6" s="49"/>
      <c r="F6" s="77"/>
      <c r="G6" s="77"/>
      <c r="H6" s="77"/>
      <c r="I6" s="77"/>
      <c r="J6" s="77"/>
      <c r="K6" s="77"/>
    </row>
    <row r="7" spans="1:11" s="93" customFormat="1" ht="18.75" x14ac:dyDescent="0.45">
      <c r="A7" s="49" t="s">
        <v>49</v>
      </c>
      <c r="B7" s="77">
        <v>477200</v>
      </c>
      <c r="C7" s="77"/>
      <c r="D7" s="77"/>
      <c r="E7" s="77">
        <v>477200</v>
      </c>
      <c r="F7" s="77"/>
      <c r="G7" s="77"/>
      <c r="H7" s="77"/>
      <c r="I7" s="77"/>
      <c r="J7" s="77"/>
      <c r="K7" s="77"/>
    </row>
    <row r="8" spans="1:11" s="93" customFormat="1" ht="18.75" x14ac:dyDescent="0.45">
      <c r="A8" s="49" t="s">
        <v>50</v>
      </c>
      <c r="B8" s="77">
        <v>17818356.399999999</v>
      </c>
      <c r="C8" s="77">
        <v>3384600</v>
      </c>
      <c r="D8" s="77"/>
      <c r="E8" s="77">
        <f>B8+C8-D8</f>
        <v>21202956.399999999</v>
      </c>
      <c r="F8" s="77">
        <v>82600</v>
      </c>
      <c r="G8" s="77">
        <v>1800000</v>
      </c>
      <c r="H8" s="77"/>
      <c r="I8" s="77">
        <v>1502000</v>
      </c>
      <c r="J8" s="77"/>
      <c r="K8" s="77"/>
    </row>
    <row r="9" spans="1:11" s="93" customFormat="1" ht="18.75" x14ac:dyDescent="0.45">
      <c r="A9" s="49" t="s">
        <v>196</v>
      </c>
      <c r="B9" s="77"/>
      <c r="C9" s="77"/>
      <c r="D9" s="77"/>
      <c r="E9" s="77"/>
      <c r="F9" s="77"/>
      <c r="G9" s="77"/>
      <c r="H9" s="77"/>
      <c r="I9" s="77"/>
      <c r="J9" s="77"/>
      <c r="K9" s="77"/>
    </row>
    <row r="10" spans="1:11" s="93" customFormat="1" ht="18.75" x14ac:dyDescent="0.45">
      <c r="A10" s="49" t="s">
        <v>169</v>
      </c>
      <c r="B10" s="77">
        <v>89900</v>
      </c>
      <c r="C10" s="77">
        <v>1029200</v>
      </c>
      <c r="D10" s="77"/>
      <c r="E10" s="77">
        <f t="shared" ref="E10:E13" si="0">B10+C10-D10</f>
        <v>1119100</v>
      </c>
      <c r="F10" s="77">
        <v>104200</v>
      </c>
      <c r="G10" s="77"/>
      <c r="H10" s="77">
        <v>925000</v>
      </c>
      <c r="I10" s="77"/>
      <c r="J10" s="77"/>
      <c r="K10" s="77"/>
    </row>
    <row r="11" spans="1:11" s="93" customFormat="1" ht="18.75" x14ac:dyDescent="0.45">
      <c r="A11" s="49" t="s">
        <v>517</v>
      </c>
      <c r="B11" s="77">
        <v>168000</v>
      </c>
      <c r="C11" s="77"/>
      <c r="D11" s="77"/>
      <c r="E11" s="77">
        <f t="shared" si="0"/>
        <v>168000</v>
      </c>
      <c r="F11" s="77"/>
      <c r="G11" s="77"/>
      <c r="H11" s="77"/>
      <c r="I11" s="77"/>
      <c r="J11" s="77"/>
      <c r="K11" s="77"/>
    </row>
    <row r="12" spans="1:11" s="93" customFormat="1" ht="18.75" x14ac:dyDescent="0.45">
      <c r="A12" s="49" t="s">
        <v>170</v>
      </c>
      <c r="B12" s="77">
        <v>219000</v>
      </c>
      <c r="C12" s="77">
        <v>0</v>
      </c>
      <c r="D12" s="77"/>
      <c r="E12" s="77">
        <f t="shared" si="0"/>
        <v>219000</v>
      </c>
      <c r="F12" s="77">
        <v>0</v>
      </c>
      <c r="G12" s="77"/>
      <c r="H12" s="77"/>
      <c r="I12" s="77"/>
      <c r="J12" s="77"/>
      <c r="K12" s="77"/>
    </row>
    <row r="13" spans="1:11" s="93" customFormat="1" ht="18.75" x14ac:dyDescent="0.45">
      <c r="A13" s="49" t="s">
        <v>171</v>
      </c>
      <c r="B13" s="77">
        <v>245000</v>
      </c>
      <c r="C13" s="77">
        <v>0</v>
      </c>
      <c r="D13" s="77"/>
      <c r="E13" s="77">
        <f t="shared" si="0"/>
        <v>245000</v>
      </c>
      <c r="F13" s="77">
        <v>0</v>
      </c>
      <c r="G13" s="77"/>
      <c r="H13" s="77"/>
      <c r="I13" s="77"/>
      <c r="J13" s="77"/>
      <c r="K13" s="77"/>
    </row>
    <row r="14" spans="1:11" s="93" customFormat="1" ht="18.75" x14ac:dyDescent="0.45">
      <c r="A14" s="91" t="s">
        <v>56</v>
      </c>
      <c r="B14" s="84">
        <f>SUM(B10:B13)</f>
        <v>721900</v>
      </c>
      <c r="C14" s="84">
        <f>SUM(C10:C13)</f>
        <v>1029200</v>
      </c>
      <c r="D14" s="84"/>
      <c r="E14" s="84">
        <f>SUM(E10:E13)</f>
        <v>1751100</v>
      </c>
      <c r="F14" s="84">
        <f>SUM(F10:F13)</f>
        <v>104200</v>
      </c>
      <c r="G14" s="84">
        <v>0</v>
      </c>
      <c r="H14" s="84">
        <f>SUM(H10:H13)</f>
        <v>925000</v>
      </c>
      <c r="I14" s="84">
        <v>0</v>
      </c>
      <c r="J14" s="84"/>
      <c r="K14" s="84"/>
    </row>
    <row r="15" spans="1:11" s="93" customFormat="1" ht="18.75" x14ac:dyDescent="0.45">
      <c r="A15" s="91" t="s">
        <v>193</v>
      </c>
      <c r="B15" s="84">
        <f>B7+B8+B14</f>
        <v>19017456.399999999</v>
      </c>
      <c r="C15" s="84">
        <f>C8+C9+C14</f>
        <v>4413800</v>
      </c>
      <c r="D15" s="84"/>
      <c r="E15" s="84">
        <f>E7+E8+E9+E14</f>
        <v>23431256.399999999</v>
      </c>
      <c r="F15" s="84">
        <f>F8+F14</f>
        <v>186800</v>
      </c>
      <c r="G15" s="84">
        <v>1800000</v>
      </c>
      <c r="H15" s="84">
        <v>925000</v>
      </c>
      <c r="I15" s="84">
        <v>1502000</v>
      </c>
      <c r="J15" s="84"/>
      <c r="K15" s="84"/>
    </row>
    <row r="16" spans="1:11" s="93" customFormat="1" ht="18.75" x14ac:dyDescent="0.45">
      <c r="A16" s="90" t="s">
        <v>51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</row>
    <row r="17" spans="1:11" s="93" customFormat="1" ht="18.75" x14ac:dyDescent="0.45">
      <c r="A17" s="49" t="s">
        <v>55</v>
      </c>
      <c r="B17" s="77">
        <v>21949670</v>
      </c>
      <c r="C17" s="77">
        <v>1420000</v>
      </c>
      <c r="D17" s="77"/>
      <c r="E17" s="77">
        <f t="shared" ref="E17:E28" si="1">B17+C17-D17</f>
        <v>23369670</v>
      </c>
      <c r="F17" s="77">
        <v>524000</v>
      </c>
      <c r="G17" s="77"/>
      <c r="H17" s="77"/>
      <c r="I17" s="77">
        <v>896000</v>
      </c>
      <c r="J17" s="77"/>
      <c r="K17" s="77"/>
    </row>
    <row r="18" spans="1:11" s="93" customFormat="1" ht="18.75" x14ac:dyDescent="0.45">
      <c r="A18" s="49" t="s">
        <v>178</v>
      </c>
      <c r="B18" s="77">
        <v>5320570</v>
      </c>
      <c r="C18" s="77">
        <v>827624</v>
      </c>
      <c r="D18" s="77"/>
      <c r="E18" s="77">
        <f t="shared" si="1"/>
        <v>6148194</v>
      </c>
      <c r="F18" s="77">
        <v>768560</v>
      </c>
      <c r="G18" s="77"/>
      <c r="H18" s="77"/>
      <c r="I18" s="77">
        <v>59064</v>
      </c>
      <c r="J18" s="77"/>
      <c r="K18" s="77"/>
    </row>
    <row r="19" spans="1:11" s="93" customFormat="1" ht="18.75" x14ac:dyDescent="0.45">
      <c r="A19" s="92" t="s">
        <v>179</v>
      </c>
      <c r="B19" s="77">
        <v>367440</v>
      </c>
      <c r="C19" s="77"/>
      <c r="D19" s="77"/>
      <c r="E19" s="77">
        <f t="shared" si="1"/>
        <v>367440</v>
      </c>
      <c r="F19" s="77"/>
      <c r="G19" s="77"/>
      <c r="H19" s="77"/>
      <c r="I19" s="77"/>
      <c r="J19" s="77"/>
      <c r="K19" s="77"/>
    </row>
    <row r="20" spans="1:11" s="93" customFormat="1" ht="18.75" x14ac:dyDescent="0.45">
      <c r="A20" s="92" t="s">
        <v>180</v>
      </c>
      <c r="B20" s="77">
        <v>886095</v>
      </c>
      <c r="C20" s="77">
        <v>14990</v>
      </c>
      <c r="D20" s="77"/>
      <c r="E20" s="77">
        <f t="shared" si="1"/>
        <v>901085</v>
      </c>
      <c r="F20" s="77">
        <v>14990</v>
      </c>
      <c r="G20" s="77"/>
      <c r="H20" s="77"/>
      <c r="I20" s="77"/>
      <c r="J20" s="77"/>
      <c r="K20" s="77"/>
    </row>
    <row r="21" spans="1:11" s="93" customFormat="1" ht="18.75" x14ac:dyDescent="0.45">
      <c r="A21" s="92" t="s">
        <v>181</v>
      </c>
      <c r="B21" s="77">
        <v>405480</v>
      </c>
      <c r="C21" s="77"/>
      <c r="D21" s="77"/>
      <c r="E21" s="77">
        <f t="shared" si="1"/>
        <v>405480</v>
      </c>
      <c r="F21" s="77"/>
      <c r="G21" s="77"/>
      <c r="H21" s="77"/>
      <c r="I21" s="77"/>
      <c r="J21" s="77"/>
      <c r="K21" s="77"/>
    </row>
    <row r="22" spans="1:11" s="93" customFormat="1" ht="18.75" x14ac:dyDescent="0.45">
      <c r="A22" s="92" t="s">
        <v>182</v>
      </c>
      <c r="B22" s="77">
        <v>10765950</v>
      </c>
      <c r="C22" s="77">
        <v>3560500</v>
      </c>
      <c r="D22" s="77"/>
      <c r="E22" s="77">
        <f t="shared" si="1"/>
        <v>14326450</v>
      </c>
      <c r="F22" s="77">
        <v>19000</v>
      </c>
      <c r="G22" s="77"/>
      <c r="H22" s="77">
        <v>3541500</v>
      </c>
      <c r="I22" s="77"/>
      <c r="J22" s="77"/>
      <c r="K22" s="77"/>
    </row>
    <row r="23" spans="1:11" s="93" customFormat="1" ht="18.75" x14ac:dyDescent="0.45">
      <c r="A23" s="92" t="s">
        <v>183</v>
      </c>
      <c r="B23" s="77">
        <v>3453200</v>
      </c>
      <c r="C23" s="77">
        <v>29500</v>
      </c>
      <c r="D23" s="77"/>
      <c r="E23" s="77">
        <f t="shared" si="1"/>
        <v>3482700</v>
      </c>
      <c r="F23" s="77">
        <v>29500</v>
      </c>
      <c r="G23" s="77"/>
      <c r="H23" s="77"/>
      <c r="I23" s="77"/>
      <c r="J23" s="77"/>
      <c r="K23" s="77"/>
    </row>
    <row r="24" spans="1:11" s="93" customFormat="1" ht="18.75" x14ac:dyDescent="0.45">
      <c r="A24" s="92" t="s">
        <v>184</v>
      </c>
      <c r="B24" s="77">
        <v>116000</v>
      </c>
      <c r="C24" s="77">
        <v>90500</v>
      </c>
      <c r="D24" s="77"/>
      <c r="E24" s="77">
        <f t="shared" si="1"/>
        <v>206500</v>
      </c>
      <c r="F24" s="77"/>
      <c r="G24" s="77"/>
      <c r="H24" s="77"/>
      <c r="I24" s="77"/>
      <c r="J24" s="77"/>
      <c r="K24" s="77">
        <v>90500</v>
      </c>
    </row>
    <row r="25" spans="1:11" s="93" customFormat="1" ht="18.75" x14ac:dyDescent="0.45">
      <c r="A25" s="92" t="s">
        <v>185</v>
      </c>
      <c r="B25" s="77">
        <v>250000</v>
      </c>
      <c r="C25" s="77"/>
      <c r="D25" s="77"/>
      <c r="E25" s="77">
        <f t="shared" si="1"/>
        <v>250000</v>
      </c>
      <c r="F25" s="77"/>
      <c r="G25" s="77"/>
      <c r="H25" s="77"/>
      <c r="I25" s="77"/>
      <c r="J25" s="77"/>
      <c r="K25" s="77"/>
    </row>
    <row r="26" spans="1:11" s="93" customFormat="1" ht="18.75" x14ac:dyDescent="0.45">
      <c r="A26" s="92" t="s">
        <v>186</v>
      </c>
      <c r="B26" s="77">
        <v>14200</v>
      </c>
      <c r="C26" s="77">
        <v>95000</v>
      </c>
      <c r="D26" s="77"/>
      <c r="E26" s="77">
        <f t="shared" si="1"/>
        <v>109200</v>
      </c>
      <c r="F26" s="77">
        <v>95000</v>
      </c>
      <c r="G26" s="77"/>
      <c r="H26" s="77"/>
      <c r="I26" s="77"/>
      <c r="J26" s="77"/>
      <c r="K26" s="77"/>
    </row>
    <row r="27" spans="1:11" s="93" customFormat="1" ht="18.75" x14ac:dyDescent="0.45">
      <c r="A27" s="92" t="s">
        <v>188</v>
      </c>
      <c r="B27" s="77">
        <v>144050</v>
      </c>
      <c r="C27" s="77"/>
      <c r="D27" s="77"/>
      <c r="E27" s="77">
        <f t="shared" si="1"/>
        <v>144050</v>
      </c>
      <c r="F27" s="77"/>
      <c r="G27" s="77"/>
      <c r="H27" s="77"/>
      <c r="I27" s="77"/>
      <c r="J27" s="77"/>
      <c r="K27" s="77"/>
    </row>
    <row r="28" spans="1:11" s="93" customFormat="1" ht="18.75" x14ac:dyDescent="0.45">
      <c r="A28" s="92" t="s">
        <v>187</v>
      </c>
      <c r="B28" s="77">
        <v>215400</v>
      </c>
      <c r="C28" s="77">
        <v>137100</v>
      </c>
      <c r="D28" s="77"/>
      <c r="E28" s="77">
        <f t="shared" si="1"/>
        <v>352500</v>
      </c>
      <c r="F28" s="77"/>
      <c r="G28" s="77"/>
      <c r="H28" s="77"/>
      <c r="I28" s="77">
        <v>137100</v>
      </c>
      <c r="J28" s="77"/>
      <c r="K28" s="77"/>
    </row>
    <row r="29" spans="1:11" s="93" customFormat="1" ht="18.75" x14ac:dyDescent="0.45">
      <c r="A29" s="91" t="s">
        <v>195</v>
      </c>
      <c r="B29" s="84">
        <f>SUM(B17:B28)</f>
        <v>43888055</v>
      </c>
      <c r="C29" s="84">
        <f>SUM(C17:C28)</f>
        <v>6175214</v>
      </c>
      <c r="D29" s="84"/>
      <c r="E29" s="84">
        <f t="shared" ref="E29:J29" si="2">SUM(E17:E28)</f>
        <v>50063269</v>
      </c>
      <c r="F29" s="84">
        <f t="shared" si="2"/>
        <v>1451050</v>
      </c>
      <c r="G29" s="84">
        <f t="shared" si="2"/>
        <v>0</v>
      </c>
      <c r="H29" s="84">
        <f t="shared" si="2"/>
        <v>3541500</v>
      </c>
      <c r="I29" s="84">
        <f t="shared" si="2"/>
        <v>1092164</v>
      </c>
      <c r="J29" s="84">
        <f t="shared" si="2"/>
        <v>0</v>
      </c>
      <c r="K29" s="84"/>
    </row>
    <row r="30" spans="1:11" s="93" customFormat="1" ht="18.75" x14ac:dyDescent="0.45">
      <c r="A30" s="91" t="s">
        <v>194</v>
      </c>
      <c r="B30" s="84">
        <f>B15+B29</f>
        <v>62905511.399999999</v>
      </c>
      <c r="C30" s="84">
        <f>C15+C29</f>
        <v>10589014</v>
      </c>
      <c r="D30" s="84"/>
      <c r="E30" s="84">
        <f t="shared" ref="E30:J30" si="3">E15+E29</f>
        <v>73494525.400000006</v>
      </c>
      <c r="F30" s="84">
        <f t="shared" si="3"/>
        <v>1637850</v>
      </c>
      <c r="G30" s="84">
        <f t="shared" si="3"/>
        <v>1800000</v>
      </c>
      <c r="H30" s="84">
        <f t="shared" si="3"/>
        <v>4466500</v>
      </c>
      <c r="I30" s="84">
        <f t="shared" si="3"/>
        <v>2594164</v>
      </c>
      <c r="J30" s="84">
        <f t="shared" si="3"/>
        <v>0</v>
      </c>
      <c r="K30" s="84"/>
    </row>
  </sheetData>
  <mergeCells count="4">
    <mergeCell ref="A1:K1"/>
    <mergeCell ref="A2:K2"/>
    <mergeCell ref="B3:E3"/>
    <mergeCell ref="F3:K3"/>
  </mergeCells>
  <pageMargins left="0.11811023622047245" right="0.11811023622047245" top="0.15748031496062992" bottom="0.15748031496062992" header="0.31496062992125984" footer="0.31496062992125984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189"/>
  <sheetViews>
    <sheetView workbookViewId="0">
      <selection activeCell="E18" sqref="E18"/>
    </sheetView>
  </sheetViews>
  <sheetFormatPr defaultRowHeight="14.25" x14ac:dyDescent="0.2"/>
  <cols>
    <col min="1" max="1" width="63" customWidth="1"/>
    <col min="2" max="2" width="17.875" customWidth="1"/>
    <col min="3" max="3" width="12.75" customWidth="1"/>
  </cols>
  <sheetData>
    <row r="1" spans="1:3" s="2" customFormat="1" ht="24" x14ac:dyDescent="0.55000000000000004">
      <c r="A1" s="259" t="s">
        <v>211</v>
      </c>
      <c r="B1" s="259"/>
    </row>
    <row r="2" spans="1:3" s="2" customFormat="1" ht="24" x14ac:dyDescent="0.55000000000000004">
      <c r="A2" s="100" t="s">
        <v>462</v>
      </c>
      <c r="B2" s="21">
        <v>477200</v>
      </c>
    </row>
    <row r="3" spans="1:3" s="2" customFormat="1" ht="24" x14ac:dyDescent="0.55000000000000004">
      <c r="A3" s="100"/>
      <c r="B3" s="100"/>
    </row>
    <row r="4" spans="1:3" s="2" customFormat="1" ht="24" x14ac:dyDescent="0.55000000000000004">
      <c r="A4" s="102" t="s">
        <v>158</v>
      </c>
      <c r="B4" s="72">
        <v>0</v>
      </c>
    </row>
    <row r="5" spans="1:3" s="2" customFormat="1" ht="24" x14ac:dyDescent="0.55000000000000004">
      <c r="A5" s="102" t="s">
        <v>213</v>
      </c>
      <c r="B5" s="72">
        <v>477200</v>
      </c>
    </row>
    <row r="6" spans="1:3" s="2" customFormat="1" ht="24" x14ac:dyDescent="0.55000000000000004">
      <c r="A6" s="13"/>
      <c r="B6" s="13"/>
    </row>
    <row r="7" spans="1:3" s="2" customFormat="1" ht="24" x14ac:dyDescent="0.55000000000000004">
      <c r="A7" s="259" t="s">
        <v>157</v>
      </c>
      <c r="B7" s="259"/>
    </row>
    <row r="8" spans="1:3" s="2" customFormat="1" ht="24" x14ac:dyDescent="0.55000000000000004">
      <c r="A8" s="100" t="s">
        <v>462</v>
      </c>
      <c r="B8" s="21">
        <v>17818356.399999999</v>
      </c>
      <c r="C8" s="13"/>
    </row>
    <row r="9" spans="1:3" s="2" customFormat="1" ht="24" x14ac:dyDescent="0.55000000000000004">
      <c r="A9" s="67" t="s">
        <v>466</v>
      </c>
      <c r="B9" s="81">
        <v>78600</v>
      </c>
      <c r="C9" s="68"/>
    </row>
    <row r="10" spans="1:3" s="2" customFormat="1" ht="24" x14ac:dyDescent="0.55000000000000004">
      <c r="A10" s="135" t="s">
        <v>519</v>
      </c>
      <c r="B10" s="81">
        <v>1800000</v>
      </c>
      <c r="C10" s="134"/>
    </row>
    <row r="11" spans="1:3" s="2" customFormat="1" ht="24" x14ac:dyDescent="0.55000000000000004">
      <c r="A11" s="135" t="s">
        <v>520</v>
      </c>
      <c r="B11" s="81">
        <v>1502000</v>
      </c>
      <c r="C11" s="134"/>
    </row>
    <row r="12" spans="1:3" s="2" customFormat="1" ht="24" x14ac:dyDescent="0.55000000000000004">
      <c r="A12" s="69" t="s">
        <v>468</v>
      </c>
      <c r="B12" s="70">
        <v>4000</v>
      </c>
      <c r="C12" s="226"/>
    </row>
    <row r="13" spans="1:3" s="2" customFormat="1" ht="24" x14ac:dyDescent="0.55000000000000004">
      <c r="A13" s="102" t="s">
        <v>158</v>
      </c>
      <c r="B13" s="72">
        <f>SUM(B9:B12)</f>
        <v>3384600</v>
      </c>
      <c r="C13" s="68"/>
    </row>
    <row r="14" spans="1:3" s="2" customFormat="1" ht="24" x14ac:dyDescent="0.55000000000000004">
      <c r="A14" s="102" t="s">
        <v>212</v>
      </c>
      <c r="B14" s="72">
        <f>B8+B13</f>
        <v>21202956.399999999</v>
      </c>
      <c r="C14" s="68"/>
    </row>
    <row r="15" spans="1:3" s="2" customFormat="1" ht="24" x14ac:dyDescent="0.55000000000000004">
      <c r="A15" s="39"/>
      <c r="B15" s="109"/>
      <c r="C15" s="68"/>
    </row>
    <row r="16" spans="1:3" s="2" customFormat="1" ht="24" x14ac:dyDescent="0.55000000000000004">
      <c r="A16" s="257" t="s">
        <v>210</v>
      </c>
      <c r="B16" s="257"/>
    </row>
    <row r="17" spans="1:2" s="2" customFormat="1" ht="24" x14ac:dyDescent="0.55000000000000004">
      <c r="A17" s="123" t="s">
        <v>463</v>
      </c>
      <c r="B17" s="73">
        <v>721900</v>
      </c>
    </row>
    <row r="18" spans="1:2" s="2" customFormat="1" ht="24" x14ac:dyDescent="0.55000000000000004">
      <c r="A18" s="124" t="s">
        <v>464</v>
      </c>
      <c r="B18" s="71">
        <v>77400</v>
      </c>
    </row>
    <row r="19" spans="1:2" s="2" customFormat="1" ht="24" x14ac:dyDescent="0.55000000000000004">
      <c r="A19" s="124" t="s">
        <v>465</v>
      </c>
      <c r="B19" s="71">
        <v>26800</v>
      </c>
    </row>
    <row r="20" spans="1:2" s="2" customFormat="1" ht="24" x14ac:dyDescent="0.55000000000000004">
      <c r="A20" s="124" t="s">
        <v>467</v>
      </c>
      <c r="B20" s="71">
        <v>925000</v>
      </c>
    </row>
    <row r="21" spans="1:2" s="2" customFormat="1" ht="24" x14ac:dyDescent="0.55000000000000004">
      <c r="A21" s="102" t="s">
        <v>158</v>
      </c>
      <c r="B21" s="74">
        <f>SUM(B18:B20)</f>
        <v>1029200</v>
      </c>
    </row>
    <row r="22" spans="1:2" s="2" customFormat="1" ht="24" x14ac:dyDescent="0.55000000000000004">
      <c r="A22" s="102" t="s">
        <v>214</v>
      </c>
      <c r="B22" s="72">
        <f>B17+B21</f>
        <v>1751100</v>
      </c>
    </row>
    <row r="23" spans="1:2" s="2" customFormat="1" ht="24" x14ac:dyDescent="0.55000000000000004">
      <c r="A23" s="102" t="s">
        <v>215</v>
      </c>
      <c r="B23" s="72">
        <f>B5+B14+B22</f>
        <v>23431256.399999999</v>
      </c>
    </row>
    <row r="24" spans="1:2" s="2" customFormat="1" ht="24" x14ac:dyDescent="0.55000000000000004"/>
    <row r="25" spans="1:2" s="2" customFormat="1" ht="24" x14ac:dyDescent="0.55000000000000004">
      <c r="A25" s="258"/>
      <c r="B25" s="258"/>
    </row>
    <row r="26" spans="1:2" s="2" customFormat="1" ht="24" x14ac:dyDescent="0.55000000000000004">
      <c r="A26" s="258"/>
      <c r="B26" s="258"/>
    </row>
    <row r="27" spans="1:2" s="2" customFormat="1" ht="24" x14ac:dyDescent="0.55000000000000004"/>
    <row r="28" spans="1:2" s="2" customFormat="1" ht="24" x14ac:dyDescent="0.55000000000000004"/>
    <row r="29" spans="1:2" s="2" customFormat="1" ht="24" x14ac:dyDescent="0.55000000000000004"/>
    <row r="30" spans="1:2" s="2" customFormat="1" ht="24" x14ac:dyDescent="0.55000000000000004"/>
    <row r="31" spans="1:2" s="2" customFormat="1" ht="24" x14ac:dyDescent="0.55000000000000004"/>
    <row r="32" spans="1:2" s="2" customFormat="1" ht="24" x14ac:dyDescent="0.55000000000000004"/>
    <row r="33" s="2" customFormat="1" ht="24" x14ac:dyDescent="0.55000000000000004"/>
    <row r="34" s="2" customFormat="1" ht="24" x14ac:dyDescent="0.55000000000000004"/>
    <row r="35" s="2" customFormat="1" ht="24" x14ac:dyDescent="0.55000000000000004"/>
    <row r="36" s="2" customFormat="1" ht="24" x14ac:dyDescent="0.55000000000000004"/>
    <row r="37" s="2" customFormat="1" ht="24" x14ac:dyDescent="0.55000000000000004"/>
    <row r="38" s="2" customFormat="1" ht="24" x14ac:dyDescent="0.55000000000000004"/>
    <row r="39" s="2" customFormat="1" ht="24" x14ac:dyDescent="0.55000000000000004"/>
    <row r="40" s="2" customFormat="1" ht="24" x14ac:dyDescent="0.55000000000000004"/>
    <row r="41" s="2" customFormat="1" ht="24" x14ac:dyDescent="0.55000000000000004"/>
    <row r="42" s="2" customFormat="1" ht="24" x14ac:dyDescent="0.55000000000000004"/>
    <row r="43" s="2" customFormat="1" ht="24" x14ac:dyDescent="0.55000000000000004"/>
    <row r="44" s="2" customFormat="1" ht="24" x14ac:dyDescent="0.55000000000000004"/>
    <row r="45" s="2" customFormat="1" ht="24" x14ac:dyDescent="0.55000000000000004"/>
    <row r="46" s="2" customFormat="1" ht="24" x14ac:dyDescent="0.55000000000000004"/>
    <row r="47" s="2" customFormat="1" ht="24" x14ac:dyDescent="0.55000000000000004"/>
    <row r="48" s="2" customFormat="1" ht="24" x14ac:dyDescent="0.55000000000000004"/>
    <row r="49" s="2" customFormat="1" ht="24" x14ac:dyDescent="0.55000000000000004"/>
    <row r="50" s="2" customFormat="1" ht="24" x14ac:dyDescent="0.55000000000000004"/>
    <row r="51" s="2" customFormat="1" ht="24" x14ac:dyDescent="0.55000000000000004"/>
    <row r="52" s="2" customFormat="1" ht="24" x14ac:dyDescent="0.55000000000000004"/>
    <row r="53" s="2" customFormat="1" ht="24" x14ac:dyDescent="0.55000000000000004"/>
    <row r="54" s="2" customFormat="1" ht="24" x14ac:dyDescent="0.55000000000000004"/>
    <row r="55" s="2" customFormat="1" ht="24" x14ac:dyDescent="0.55000000000000004"/>
    <row r="56" s="2" customFormat="1" ht="24" x14ac:dyDescent="0.55000000000000004"/>
    <row r="57" s="2" customFormat="1" ht="24" x14ac:dyDescent="0.55000000000000004"/>
    <row r="58" s="2" customFormat="1" ht="24" x14ac:dyDescent="0.55000000000000004"/>
    <row r="59" s="2" customFormat="1" ht="24" x14ac:dyDescent="0.55000000000000004"/>
    <row r="60" s="2" customFormat="1" ht="24" x14ac:dyDescent="0.55000000000000004"/>
    <row r="61" s="2" customFormat="1" ht="24" x14ac:dyDescent="0.55000000000000004"/>
    <row r="62" s="2" customFormat="1" ht="24" x14ac:dyDescent="0.55000000000000004"/>
    <row r="63" s="2" customFormat="1" ht="24" x14ac:dyDescent="0.55000000000000004"/>
    <row r="64" s="2" customFormat="1" ht="24" x14ac:dyDescent="0.55000000000000004"/>
    <row r="65" s="2" customFormat="1" ht="24" x14ac:dyDescent="0.55000000000000004"/>
    <row r="66" s="2" customFormat="1" ht="24" x14ac:dyDescent="0.55000000000000004"/>
    <row r="67" s="2" customFormat="1" ht="24" x14ac:dyDescent="0.55000000000000004"/>
    <row r="68" s="2" customFormat="1" ht="24" x14ac:dyDescent="0.55000000000000004"/>
    <row r="69" s="2" customFormat="1" ht="24" x14ac:dyDescent="0.55000000000000004"/>
    <row r="70" s="2" customFormat="1" ht="24" x14ac:dyDescent="0.55000000000000004"/>
    <row r="71" s="2" customFormat="1" ht="24" x14ac:dyDescent="0.55000000000000004"/>
    <row r="72" s="2" customFormat="1" ht="24" x14ac:dyDescent="0.55000000000000004"/>
    <row r="73" s="2" customFormat="1" ht="24" x14ac:dyDescent="0.55000000000000004"/>
    <row r="74" s="2" customFormat="1" ht="24" x14ac:dyDescent="0.55000000000000004"/>
    <row r="75" s="2" customFormat="1" ht="24" x14ac:dyDescent="0.55000000000000004"/>
    <row r="76" s="2" customFormat="1" ht="24" x14ac:dyDescent="0.55000000000000004"/>
    <row r="77" s="2" customFormat="1" ht="24" x14ac:dyDescent="0.55000000000000004"/>
    <row r="78" s="2" customFormat="1" ht="24" x14ac:dyDescent="0.55000000000000004"/>
    <row r="79" s="2" customFormat="1" ht="24" x14ac:dyDescent="0.55000000000000004"/>
    <row r="80" s="2" customFormat="1" ht="24" x14ac:dyDescent="0.55000000000000004"/>
    <row r="81" s="2" customFormat="1" ht="24" x14ac:dyDescent="0.55000000000000004"/>
    <row r="82" s="2" customFormat="1" ht="24" x14ac:dyDescent="0.55000000000000004"/>
    <row r="83" s="2" customFormat="1" ht="24" x14ac:dyDescent="0.55000000000000004"/>
    <row r="84" s="2" customFormat="1" ht="24" x14ac:dyDescent="0.55000000000000004"/>
    <row r="85" s="2" customFormat="1" ht="24" x14ac:dyDescent="0.55000000000000004"/>
    <row r="86" s="2" customFormat="1" ht="24" x14ac:dyDescent="0.55000000000000004"/>
    <row r="87" s="2" customFormat="1" ht="24" x14ac:dyDescent="0.55000000000000004"/>
    <row r="88" s="2" customFormat="1" ht="24" x14ac:dyDescent="0.55000000000000004"/>
    <row r="89" s="2" customFormat="1" ht="24" x14ac:dyDescent="0.55000000000000004"/>
    <row r="90" s="2" customFormat="1" ht="24" x14ac:dyDescent="0.55000000000000004"/>
    <row r="91" s="2" customFormat="1" ht="24" x14ac:dyDescent="0.55000000000000004"/>
    <row r="92" s="2" customFormat="1" ht="24" x14ac:dyDescent="0.55000000000000004"/>
    <row r="93" s="2" customFormat="1" ht="24" x14ac:dyDescent="0.55000000000000004"/>
    <row r="94" s="2" customFormat="1" ht="24" x14ac:dyDescent="0.55000000000000004"/>
    <row r="95" s="2" customFormat="1" ht="24" x14ac:dyDescent="0.55000000000000004"/>
    <row r="96" s="2" customFormat="1" ht="24" x14ac:dyDescent="0.55000000000000004"/>
    <row r="97" s="2" customFormat="1" ht="24" x14ac:dyDescent="0.55000000000000004"/>
    <row r="98" s="2" customFormat="1" ht="24" x14ac:dyDescent="0.55000000000000004"/>
    <row r="99" s="2" customFormat="1" ht="24" x14ac:dyDescent="0.55000000000000004"/>
    <row r="100" s="2" customFormat="1" ht="24" x14ac:dyDescent="0.55000000000000004"/>
    <row r="101" s="2" customFormat="1" ht="24" x14ac:dyDescent="0.55000000000000004"/>
    <row r="102" s="2" customFormat="1" ht="24" x14ac:dyDescent="0.55000000000000004"/>
    <row r="103" s="2" customFormat="1" ht="24" x14ac:dyDescent="0.55000000000000004"/>
    <row r="104" s="2" customFormat="1" ht="24" x14ac:dyDescent="0.55000000000000004"/>
    <row r="105" s="2" customFormat="1" ht="24" x14ac:dyDescent="0.55000000000000004"/>
    <row r="106" s="2" customFormat="1" ht="24" x14ac:dyDescent="0.55000000000000004"/>
    <row r="107" s="2" customFormat="1" ht="24" x14ac:dyDescent="0.55000000000000004"/>
    <row r="108" s="2" customFormat="1" ht="24" x14ac:dyDescent="0.55000000000000004"/>
    <row r="109" s="2" customFormat="1" ht="24" x14ac:dyDescent="0.55000000000000004"/>
    <row r="110" s="2" customFormat="1" ht="24" x14ac:dyDescent="0.55000000000000004"/>
    <row r="111" s="2" customFormat="1" ht="24" x14ac:dyDescent="0.55000000000000004"/>
    <row r="112" s="2" customFormat="1" ht="24" x14ac:dyDescent="0.55000000000000004"/>
    <row r="113" s="2" customFormat="1" ht="24" x14ac:dyDescent="0.55000000000000004"/>
    <row r="114" s="2" customFormat="1" ht="24" x14ac:dyDescent="0.55000000000000004"/>
    <row r="115" s="2" customFormat="1" ht="24" x14ac:dyDescent="0.55000000000000004"/>
    <row r="116" s="2" customFormat="1" ht="24" x14ac:dyDescent="0.55000000000000004"/>
    <row r="117" s="2" customFormat="1" ht="24" x14ac:dyDescent="0.55000000000000004"/>
    <row r="118" s="2" customFormat="1" ht="24" x14ac:dyDescent="0.55000000000000004"/>
    <row r="119" s="2" customFormat="1" ht="24" x14ac:dyDescent="0.55000000000000004"/>
    <row r="120" s="2" customFormat="1" ht="24" x14ac:dyDescent="0.55000000000000004"/>
    <row r="121" s="2" customFormat="1" ht="24" x14ac:dyDescent="0.55000000000000004"/>
    <row r="122" s="2" customFormat="1" ht="24" x14ac:dyDescent="0.55000000000000004"/>
    <row r="123" s="2" customFormat="1" ht="24" x14ac:dyDescent="0.55000000000000004"/>
    <row r="124" s="2" customFormat="1" ht="24" x14ac:dyDescent="0.55000000000000004"/>
    <row r="125" s="2" customFormat="1" ht="24" x14ac:dyDescent="0.55000000000000004"/>
    <row r="126" s="2" customFormat="1" ht="24" x14ac:dyDescent="0.55000000000000004"/>
    <row r="127" s="2" customFormat="1" ht="24" x14ac:dyDescent="0.55000000000000004"/>
    <row r="128" s="2" customFormat="1" ht="24" x14ac:dyDescent="0.55000000000000004"/>
    <row r="129" s="2" customFormat="1" ht="24" x14ac:dyDescent="0.55000000000000004"/>
    <row r="130" s="2" customFormat="1" ht="24" x14ac:dyDescent="0.55000000000000004"/>
    <row r="131" s="2" customFormat="1" ht="24" x14ac:dyDescent="0.55000000000000004"/>
    <row r="132" s="2" customFormat="1" ht="24" x14ac:dyDescent="0.55000000000000004"/>
    <row r="133" s="2" customFormat="1" ht="24" x14ac:dyDescent="0.55000000000000004"/>
    <row r="134" s="2" customFormat="1" ht="24" x14ac:dyDescent="0.55000000000000004"/>
    <row r="135" s="2" customFormat="1" ht="24" x14ac:dyDescent="0.55000000000000004"/>
    <row r="136" s="2" customFormat="1" ht="24" x14ac:dyDescent="0.55000000000000004"/>
    <row r="137" s="2" customFormat="1" ht="24" x14ac:dyDescent="0.55000000000000004"/>
    <row r="138" s="2" customFormat="1" ht="24" x14ac:dyDescent="0.55000000000000004"/>
    <row r="139" s="2" customFormat="1" ht="24" x14ac:dyDescent="0.55000000000000004"/>
    <row r="140" s="2" customFormat="1" ht="24" x14ac:dyDescent="0.55000000000000004"/>
    <row r="141" s="2" customFormat="1" ht="24" x14ac:dyDescent="0.55000000000000004"/>
    <row r="142" s="2" customFormat="1" ht="24" x14ac:dyDescent="0.55000000000000004"/>
    <row r="143" s="2" customFormat="1" ht="24" x14ac:dyDescent="0.55000000000000004"/>
    <row r="144" s="2" customFormat="1" ht="24" x14ac:dyDescent="0.55000000000000004"/>
    <row r="145" s="2" customFormat="1" ht="24" x14ac:dyDescent="0.55000000000000004"/>
    <row r="146" s="2" customFormat="1" ht="24" x14ac:dyDescent="0.55000000000000004"/>
    <row r="147" s="2" customFormat="1" ht="24" x14ac:dyDescent="0.55000000000000004"/>
    <row r="148" s="2" customFormat="1" ht="24" x14ac:dyDescent="0.55000000000000004"/>
    <row r="149" s="2" customFormat="1" ht="24" x14ac:dyDescent="0.55000000000000004"/>
    <row r="150" s="2" customFormat="1" ht="24" x14ac:dyDescent="0.55000000000000004"/>
    <row r="151" s="2" customFormat="1" ht="24" x14ac:dyDescent="0.55000000000000004"/>
    <row r="152" s="2" customFormat="1" ht="24" x14ac:dyDescent="0.55000000000000004"/>
    <row r="153" s="2" customFormat="1" ht="24" x14ac:dyDescent="0.55000000000000004"/>
    <row r="154" s="2" customFormat="1" ht="24" x14ac:dyDescent="0.55000000000000004"/>
    <row r="155" s="2" customFormat="1" ht="24" x14ac:dyDescent="0.55000000000000004"/>
    <row r="156" s="2" customFormat="1" ht="24" x14ac:dyDescent="0.55000000000000004"/>
    <row r="157" s="2" customFormat="1" ht="24" x14ac:dyDescent="0.55000000000000004"/>
    <row r="158" s="2" customFormat="1" ht="24" x14ac:dyDescent="0.55000000000000004"/>
    <row r="159" s="2" customFormat="1" ht="24" x14ac:dyDescent="0.55000000000000004"/>
    <row r="160" s="2" customFormat="1" ht="24" x14ac:dyDescent="0.55000000000000004"/>
    <row r="161" s="2" customFormat="1" ht="24" x14ac:dyDescent="0.55000000000000004"/>
    <row r="162" s="2" customFormat="1" ht="24" x14ac:dyDescent="0.55000000000000004"/>
    <row r="163" s="2" customFormat="1" ht="24" x14ac:dyDescent="0.55000000000000004"/>
    <row r="164" s="2" customFormat="1" ht="24" x14ac:dyDescent="0.55000000000000004"/>
    <row r="165" s="2" customFormat="1" ht="24" x14ac:dyDescent="0.55000000000000004"/>
    <row r="166" s="2" customFormat="1" ht="24" x14ac:dyDescent="0.55000000000000004"/>
    <row r="167" s="2" customFormat="1" ht="24" x14ac:dyDescent="0.55000000000000004"/>
    <row r="168" s="2" customFormat="1" ht="24" x14ac:dyDescent="0.55000000000000004"/>
    <row r="169" s="2" customFormat="1" ht="24" x14ac:dyDescent="0.55000000000000004"/>
    <row r="170" s="2" customFormat="1" ht="24" x14ac:dyDescent="0.55000000000000004"/>
    <row r="171" s="2" customFormat="1" ht="24" x14ac:dyDescent="0.55000000000000004"/>
    <row r="172" s="2" customFormat="1" ht="24" x14ac:dyDescent="0.55000000000000004"/>
    <row r="173" s="2" customFormat="1" ht="24" x14ac:dyDescent="0.55000000000000004"/>
    <row r="174" s="2" customFormat="1" ht="24" x14ac:dyDescent="0.55000000000000004"/>
    <row r="175" s="2" customFormat="1" ht="24" x14ac:dyDescent="0.55000000000000004"/>
    <row r="176" s="2" customFormat="1" ht="24" x14ac:dyDescent="0.55000000000000004"/>
    <row r="177" spans="1:2" s="2" customFormat="1" ht="24" x14ac:dyDescent="0.55000000000000004"/>
    <row r="178" spans="1:2" s="2" customFormat="1" ht="24" x14ac:dyDescent="0.55000000000000004"/>
    <row r="179" spans="1:2" s="2" customFormat="1" ht="24" x14ac:dyDescent="0.55000000000000004"/>
    <row r="180" spans="1:2" s="2" customFormat="1" ht="24" x14ac:dyDescent="0.55000000000000004"/>
    <row r="181" spans="1:2" s="2" customFormat="1" ht="24" x14ac:dyDescent="0.55000000000000004"/>
    <row r="182" spans="1:2" s="2" customFormat="1" ht="24" x14ac:dyDescent="0.55000000000000004"/>
    <row r="183" spans="1:2" s="2" customFormat="1" ht="24" x14ac:dyDescent="0.55000000000000004"/>
    <row r="184" spans="1:2" s="2" customFormat="1" ht="24" x14ac:dyDescent="0.55000000000000004"/>
    <row r="185" spans="1:2" s="2" customFormat="1" ht="24" x14ac:dyDescent="0.55000000000000004"/>
    <row r="186" spans="1:2" s="2" customFormat="1" ht="24" x14ac:dyDescent="0.55000000000000004"/>
    <row r="187" spans="1:2" s="2" customFormat="1" ht="24" x14ac:dyDescent="0.55000000000000004">
      <c r="A187"/>
      <c r="B187"/>
    </row>
    <row r="188" spans="1:2" s="2" customFormat="1" ht="24" x14ac:dyDescent="0.55000000000000004">
      <c r="A188"/>
      <c r="B188"/>
    </row>
    <row r="189" spans="1:2" s="2" customFormat="1" ht="24" x14ac:dyDescent="0.55000000000000004">
      <c r="A189"/>
      <c r="B189"/>
    </row>
  </sheetData>
  <mergeCells count="5">
    <mergeCell ref="A16:B16"/>
    <mergeCell ref="A25:B25"/>
    <mergeCell ref="A26:B26"/>
    <mergeCell ref="A1:B1"/>
    <mergeCell ref="A7:B7"/>
  </mergeCells>
  <pageMargins left="0.70866141732283472" right="0.70866141732283472" top="0.35433070866141736" bottom="0.35433070866141736" header="0.31496062992125984" footer="0.31496062992125984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7"/>
  <sheetViews>
    <sheetView zoomScale="112" zoomScaleNormal="112" workbookViewId="0">
      <selection activeCell="D51" sqref="D51"/>
    </sheetView>
  </sheetViews>
  <sheetFormatPr defaultRowHeight="14.25" x14ac:dyDescent="0.2"/>
  <cols>
    <col min="1" max="1" width="5.5" customWidth="1"/>
    <col min="4" max="4" width="52.25" customWidth="1"/>
    <col min="5" max="5" width="18.375" customWidth="1"/>
    <col min="6" max="6" width="13.25" style="20" customWidth="1"/>
    <col min="7" max="7" width="13" style="20" customWidth="1"/>
    <col min="8" max="8" width="16.5" customWidth="1"/>
  </cols>
  <sheetData>
    <row r="1" spans="1:8" ht="18.75" x14ac:dyDescent="0.45">
      <c r="A1" s="250" t="s">
        <v>156</v>
      </c>
      <c r="B1" s="250"/>
      <c r="C1" s="250"/>
      <c r="D1" s="250"/>
      <c r="E1" s="250"/>
      <c r="F1" s="250"/>
      <c r="G1" s="250"/>
      <c r="H1" s="250"/>
    </row>
    <row r="2" spans="1:8" ht="18.75" x14ac:dyDescent="0.45">
      <c r="A2" s="250" t="s">
        <v>159</v>
      </c>
      <c r="B2" s="250"/>
      <c r="C2" s="250"/>
      <c r="D2" s="250"/>
      <c r="E2" s="250"/>
      <c r="F2" s="250"/>
      <c r="G2" s="250"/>
      <c r="H2" s="250"/>
    </row>
    <row r="3" spans="1:8" ht="18.75" x14ac:dyDescent="0.45">
      <c r="A3" s="250" t="s">
        <v>469</v>
      </c>
      <c r="B3" s="250"/>
      <c r="C3" s="250"/>
      <c r="D3" s="250"/>
      <c r="E3" s="250"/>
      <c r="F3" s="250"/>
      <c r="G3" s="250"/>
      <c r="H3" s="250"/>
    </row>
    <row r="4" spans="1:8" ht="18.75" x14ac:dyDescent="0.2">
      <c r="A4" s="261" t="s">
        <v>160</v>
      </c>
      <c r="B4" s="261" t="s">
        <v>161</v>
      </c>
      <c r="C4" s="261" t="s">
        <v>162</v>
      </c>
      <c r="D4" s="261" t="s">
        <v>163</v>
      </c>
      <c r="E4" s="261" t="s">
        <v>164</v>
      </c>
      <c r="F4" s="260" t="s">
        <v>165</v>
      </c>
      <c r="G4" s="260"/>
      <c r="H4" s="136" t="s">
        <v>5</v>
      </c>
    </row>
    <row r="5" spans="1:8" ht="18.75" x14ac:dyDescent="0.2">
      <c r="A5" s="261"/>
      <c r="B5" s="261"/>
      <c r="C5" s="261"/>
      <c r="D5" s="261"/>
      <c r="E5" s="261"/>
      <c r="F5" s="80" t="s">
        <v>166</v>
      </c>
      <c r="G5" s="80" t="s">
        <v>167</v>
      </c>
      <c r="H5" s="137" t="s">
        <v>476</v>
      </c>
    </row>
    <row r="6" spans="1:8" ht="18.75" x14ac:dyDescent="0.45">
      <c r="A6" s="75">
        <v>1</v>
      </c>
      <c r="B6" s="75" t="s">
        <v>521</v>
      </c>
      <c r="C6" s="76">
        <v>21486</v>
      </c>
      <c r="D6" s="49" t="s">
        <v>524</v>
      </c>
      <c r="E6" s="49" t="s">
        <v>472</v>
      </c>
      <c r="F6" s="77"/>
      <c r="G6" s="78">
        <v>896000</v>
      </c>
      <c r="H6" s="49"/>
    </row>
    <row r="7" spans="1:8" ht="18.75" x14ac:dyDescent="0.45">
      <c r="A7" s="75">
        <v>2</v>
      </c>
      <c r="B7" s="75" t="s">
        <v>522</v>
      </c>
      <c r="C7" s="76">
        <v>21537</v>
      </c>
      <c r="D7" s="49" t="s">
        <v>525</v>
      </c>
      <c r="E7" s="49" t="s">
        <v>526</v>
      </c>
      <c r="F7" s="77"/>
      <c r="G7" s="77">
        <v>137100</v>
      </c>
      <c r="H7" s="49"/>
    </row>
    <row r="8" spans="1:8" ht="18.75" x14ac:dyDescent="0.45">
      <c r="A8" s="75">
        <v>3</v>
      </c>
      <c r="B8" s="75" t="s">
        <v>523</v>
      </c>
      <c r="C8" s="76">
        <v>21565</v>
      </c>
      <c r="D8" s="49" t="s">
        <v>527</v>
      </c>
      <c r="E8" s="49" t="s">
        <v>478</v>
      </c>
      <c r="F8" s="77"/>
      <c r="G8" s="77">
        <v>59064</v>
      </c>
      <c r="H8" s="49"/>
    </row>
    <row r="9" spans="1:8" ht="18.75" x14ac:dyDescent="0.45">
      <c r="A9" s="75">
        <v>4</v>
      </c>
      <c r="B9" s="75" t="s">
        <v>485</v>
      </c>
      <c r="C9" s="76">
        <v>240718</v>
      </c>
      <c r="D9" s="49" t="s">
        <v>483</v>
      </c>
      <c r="E9" s="49" t="s">
        <v>484</v>
      </c>
      <c r="F9" s="77">
        <v>23000</v>
      </c>
      <c r="G9" s="77"/>
      <c r="H9" s="49"/>
    </row>
    <row r="10" spans="1:8" ht="18.75" x14ac:dyDescent="0.45">
      <c r="A10" s="75">
        <v>5</v>
      </c>
      <c r="B10" s="75" t="s">
        <v>470</v>
      </c>
      <c r="C10" s="76">
        <v>21610</v>
      </c>
      <c r="D10" s="49" t="s">
        <v>471</v>
      </c>
      <c r="E10" s="49" t="s">
        <v>472</v>
      </c>
      <c r="F10" s="77">
        <v>37000</v>
      </c>
      <c r="G10" s="77"/>
      <c r="H10" s="49"/>
    </row>
    <row r="11" spans="1:8" ht="18.75" x14ac:dyDescent="0.45">
      <c r="A11" s="75">
        <v>6</v>
      </c>
      <c r="B11" s="75" t="s">
        <v>473</v>
      </c>
      <c r="C11" s="76">
        <v>21639</v>
      </c>
      <c r="D11" s="49" t="s">
        <v>474</v>
      </c>
      <c r="E11" s="49" t="s">
        <v>475</v>
      </c>
      <c r="F11" s="77">
        <v>19000</v>
      </c>
      <c r="G11" s="77"/>
      <c r="H11" s="49"/>
    </row>
    <row r="12" spans="1:8" ht="18.75" x14ac:dyDescent="0.45">
      <c r="A12" s="75">
        <v>7</v>
      </c>
      <c r="B12" s="75" t="s">
        <v>477</v>
      </c>
      <c r="C12" s="76">
        <v>21662</v>
      </c>
      <c r="D12" s="49" t="s">
        <v>479</v>
      </c>
      <c r="E12" s="49" t="s">
        <v>478</v>
      </c>
      <c r="F12" s="77">
        <v>17800</v>
      </c>
      <c r="G12" s="77"/>
      <c r="H12" s="49"/>
    </row>
    <row r="13" spans="1:8" ht="18.75" x14ac:dyDescent="0.45">
      <c r="A13" s="75">
        <v>8</v>
      </c>
      <c r="B13" s="75" t="s">
        <v>480</v>
      </c>
      <c r="C13" s="76">
        <v>21674</v>
      </c>
      <c r="D13" s="49" t="s">
        <v>481</v>
      </c>
      <c r="E13" s="49" t="s">
        <v>478</v>
      </c>
      <c r="F13" s="77">
        <v>198800</v>
      </c>
      <c r="G13" s="77"/>
      <c r="H13" s="49"/>
    </row>
    <row r="14" spans="1:8" ht="18.75" x14ac:dyDescent="0.45">
      <c r="A14" s="75">
        <v>9</v>
      </c>
      <c r="B14" s="75" t="s">
        <v>486</v>
      </c>
      <c r="C14" s="76">
        <v>21697</v>
      </c>
      <c r="D14" s="49" t="s">
        <v>490</v>
      </c>
      <c r="E14" s="49" t="s">
        <v>478</v>
      </c>
      <c r="F14" s="77">
        <v>7980</v>
      </c>
      <c r="G14" s="77"/>
      <c r="H14" s="49"/>
    </row>
    <row r="15" spans="1:8" ht="18.75" x14ac:dyDescent="0.45">
      <c r="A15" s="75">
        <v>10</v>
      </c>
      <c r="B15" s="75" t="s">
        <v>487</v>
      </c>
      <c r="C15" s="76">
        <v>21697</v>
      </c>
      <c r="D15" s="228" t="s">
        <v>528</v>
      </c>
      <c r="E15" s="49" t="s">
        <v>478</v>
      </c>
      <c r="F15" s="77">
        <v>18540</v>
      </c>
      <c r="G15" s="77"/>
      <c r="H15" s="49"/>
    </row>
    <row r="16" spans="1:8" ht="18.75" x14ac:dyDescent="0.45">
      <c r="A16" s="75">
        <v>11</v>
      </c>
      <c r="B16" s="75" t="s">
        <v>488</v>
      </c>
      <c r="C16" s="76">
        <v>21697</v>
      </c>
      <c r="D16" s="49" t="s">
        <v>491</v>
      </c>
      <c r="E16" s="49" t="s">
        <v>478</v>
      </c>
      <c r="F16" s="77">
        <v>15290</v>
      </c>
      <c r="G16" s="77"/>
      <c r="H16" s="49"/>
    </row>
    <row r="17" spans="1:8" ht="18.75" x14ac:dyDescent="0.45">
      <c r="A17" s="75">
        <v>12</v>
      </c>
      <c r="B17" s="75" t="s">
        <v>489</v>
      </c>
      <c r="C17" s="76">
        <v>21697</v>
      </c>
      <c r="D17" s="49" t="s">
        <v>492</v>
      </c>
      <c r="E17" s="49" t="s">
        <v>493</v>
      </c>
      <c r="F17" s="77">
        <v>7990</v>
      </c>
      <c r="G17" s="77"/>
      <c r="H17" s="49"/>
    </row>
    <row r="18" spans="1:8" ht="18.75" x14ac:dyDescent="0.45">
      <c r="A18" s="75">
        <v>13</v>
      </c>
      <c r="B18" s="75" t="s">
        <v>494</v>
      </c>
      <c r="C18" s="76">
        <v>21707</v>
      </c>
      <c r="D18" s="49" t="s">
        <v>495</v>
      </c>
      <c r="E18" s="49" t="s">
        <v>496</v>
      </c>
      <c r="F18" s="77">
        <v>95000</v>
      </c>
      <c r="G18" s="77"/>
      <c r="H18" s="49"/>
    </row>
    <row r="19" spans="1:8" ht="18.75" x14ac:dyDescent="0.45">
      <c r="A19" s="75">
        <v>14</v>
      </c>
      <c r="B19" s="75" t="s">
        <v>497</v>
      </c>
      <c r="C19" s="76">
        <v>21721</v>
      </c>
      <c r="D19" s="49" t="s">
        <v>498</v>
      </c>
      <c r="E19" s="49" t="s">
        <v>478</v>
      </c>
      <c r="F19" s="77">
        <v>46000</v>
      </c>
      <c r="G19" s="77"/>
      <c r="H19" s="49"/>
    </row>
    <row r="20" spans="1:8" ht="18.75" x14ac:dyDescent="0.45">
      <c r="A20" s="75">
        <v>15</v>
      </c>
      <c r="B20" s="75" t="s">
        <v>649</v>
      </c>
      <c r="C20" s="76">
        <v>240890</v>
      </c>
      <c r="D20" s="49" t="s">
        <v>650</v>
      </c>
      <c r="E20" s="49" t="s">
        <v>475</v>
      </c>
      <c r="F20" s="77">
        <v>3541500</v>
      </c>
      <c r="G20" s="77"/>
      <c r="H20" s="49"/>
    </row>
    <row r="21" spans="1:8" ht="18.75" x14ac:dyDescent="0.45">
      <c r="A21" s="75">
        <v>16</v>
      </c>
      <c r="B21" s="75" t="s">
        <v>482</v>
      </c>
      <c r="C21" s="76">
        <v>21760</v>
      </c>
      <c r="D21" s="49" t="s">
        <v>483</v>
      </c>
      <c r="E21" s="49" t="s">
        <v>484</v>
      </c>
      <c r="F21" s="77">
        <v>21000</v>
      </c>
      <c r="G21" s="77"/>
      <c r="H21" s="49"/>
    </row>
    <row r="22" spans="1:8" ht="18.75" x14ac:dyDescent="0.45">
      <c r="A22" s="75">
        <v>17</v>
      </c>
      <c r="B22" s="75" t="s">
        <v>499</v>
      </c>
      <c r="C22" s="76">
        <v>21772</v>
      </c>
      <c r="D22" s="49" t="s">
        <v>500</v>
      </c>
      <c r="E22" s="49" t="s">
        <v>493</v>
      </c>
      <c r="F22" s="77">
        <v>29500</v>
      </c>
      <c r="G22" s="77"/>
      <c r="H22" s="49"/>
    </row>
    <row r="23" spans="1:8" ht="18.75" x14ac:dyDescent="0.45">
      <c r="A23" s="75">
        <v>18</v>
      </c>
      <c r="B23" s="75" t="s">
        <v>502</v>
      </c>
      <c r="C23" s="76">
        <v>21787</v>
      </c>
      <c r="D23" s="49" t="s">
        <v>501</v>
      </c>
      <c r="E23" s="49" t="s">
        <v>478</v>
      </c>
      <c r="F23" s="77">
        <v>112000</v>
      </c>
      <c r="G23" s="77"/>
      <c r="H23" s="49"/>
    </row>
    <row r="24" spans="1:8" ht="18.75" x14ac:dyDescent="0.45">
      <c r="A24" s="75">
        <v>19</v>
      </c>
      <c r="B24" s="75" t="s">
        <v>503</v>
      </c>
      <c r="C24" s="76">
        <v>21806</v>
      </c>
      <c r="D24" s="49" t="s">
        <v>504</v>
      </c>
      <c r="E24" s="49" t="s">
        <v>484</v>
      </c>
      <c r="F24" s="77">
        <v>53000</v>
      </c>
      <c r="G24" s="77"/>
      <c r="H24" s="49"/>
    </row>
    <row r="25" spans="1:8" ht="18.75" x14ac:dyDescent="0.45">
      <c r="A25" s="75">
        <v>20</v>
      </c>
      <c r="B25" s="75" t="s">
        <v>506</v>
      </c>
      <c r="C25" s="76">
        <v>21806</v>
      </c>
      <c r="D25" s="49" t="s">
        <v>505</v>
      </c>
      <c r="E25" s="49" t="s">
        <v>493</v>
      </c>
      <c r="F25" s="77">
        <v>7000</v>
      </c>
      <c r="G25" s="77"/>
      <c r="H25" s="49"/>
    </row>
    <row r="26" spans="1:8" ht="18.75" x14ac:dyDescent="0.45">
      <c r="A26" s="75">
        <v>21</v>
      </c>
      <c r="B26" s="75" t="s">
        <v>507</v>
      </c>
      <c r="C26" s="76">
        <v>21815</v>
      </c>
      <c r="D26" s="49" t="s">
        <v>508</v>
      </c>
      <c r="E26" s="49" t="s">
        <v>478</v>
      </c>
      <c r="F26" s="77">
        <v>27950</v>
      </c>
      <c r="G26" s="77"/>
      <c r="H26" s="49"/>
    </row>
    <row r="27" spans="1:8" ht="18.75" x14ac:dyDescent="0.45">
      <c r="A27" s="75">
        <v>22</v>
      </c>
      <c r="B27" s="75" t="s">
        <v>509</v>
      </c>
      <c r="C27" s="76">
        <v>21815</v>
      </c>
      <c r="D27" s="49" t="s">
        <v>479</v>
      </c>
      <c r="E27" s="49" t="s">
        <v>478</v>
      </c>
      <c r="F27" s="77">
        <v>7800</v>
      </c>
      <c r="G27" s="77"/>
      <c r="H27" s="49"/>
    </row>
    <row r="28" spans="1:8" ht="18.75" x14ac:dyDescent="0.45">
      <c r="A28" s="75">
        <v>23</v>
      </c>
      <c r="B28" s="75" t="s">
        <v>510</v>
      </c>
      <c r="C28" s="76">
        <v>21823</v>
      </c>
      <c r="D28" s="49" t="s">
        <v>511</v>
      </c>
      <c r="E28" s="49" t="s">
        <v>484</v>
      </c>
      <c r="F28" s="77">
        <v>84000</v>
      </c>
      <c r="G28" s="77"/>
      <c r="H28" s="49"/>
    </row>
    <row r="29" spans="1:8" ht="18.75" x14ac:dyDescent="0.45">
      <c r="A29" s="75">
        <v>24</v>
      </c>
      <c r="B29" s="75" t="s">
        <v>512</v>
      </c>
      <c r="C29" s="76">
        <v>21823</v>
      </c>
      <c r="D29" s="49" t="s">
        <v>513</v>
      </c>
      <c r="E29" s="49" t="s">
        <v>472</v>
      </c>
      <c r="F29" s="77">
        <v>487000</v>
      </c>
      <c r="G29" s="77"/>
      <c r="H29" s="49"/>
    </row>
    <row r="30" spans="1:8" ht="18.75" x14ac:dyDescent="0.45">
      <c r="A30" s="75">
        <v>25</v>
      </c>
      <c r="B30" s="75" t="s">
        <v>514</v>
      </c>
      <c r="C30" s="76">
        <v>21823</v>
      </c>
      <c r="D30" s="49" t="s">
        <v>479</v>
      </c>
      <c r="E30" s="49" t="s">
        <v>478</v>
      </c>
      <c r="F30" s="77">
        <v>9800</v>
      </c>
      <c r="G30" s="77"/>
      <c r="H30" s="49"/>
    </row>
    <row r="31" spans="1:8" ht="19.5" thickBot="1" x14ac:dyDescent="0.5">
      <c r="A31" s="251" t="s">
        <v>101</v>
      </c>
      <c r="B31" s="252"/>
      <c r="C31" s="252"/>
      <c r="D31" s="252"/>
      <c r="E31" s="253"/>
      <c r="F31" s="79">
        <f>SUM(F6:F30)</f>
        <v>4866950</v>
      </c>
      <c r="G31" s="79">
        <f>SUM(G6:G30)</f>
        <v>1092164</v>
      </c>
      <c r="H31" s="230">
        <f>F31+G31</f>
        <v>5959114</v>
      </c>
    </row>
    <row r="32" spans="1:8" ht="19.5" thickTop="1" x14ac:dyDescent="0.45">
      <c r="A32" s="250" t="s">
        <v>156</v>
      </c>
      <c r="B32" s="250"/>
      <c r="C32" s="250"/>
      <c r="D32" s="250"/>
      <c r="E32" s="250"/>
      <c r="F32" s="250"/>
      <c r="G32" s="250"/>
      <c r="H32" s="250"/>
    </row>
    <row r="33" spans="1:8" ht="18.75" x14ac:dyDescent="0.45">
      <c r="A33" s="250" t="s">
        <v>159</v>
      </c>
      <c r="B33" s="250"/>
      <c r="C33" s="250"/>
      <c r="D33" s="250"/>
      <c r="E33" s="250"/>
      <c r="F33" s="250"/>
      <c r="G33" s="250"/>
      <c r="H33" s="250"/>
    </row>
    <row r="34" spans="1:8" ht="18.75" x14ac:dyDescent="0.45">
      <c r="A34" s="250" t="s">
        <v>469</v>
      </c>
      <c r="B34" s="250"/>
      <c r="C34" s="250"/>
      <c r="D34" s="250"/>
      <c r="E34" s="250"/>
      <c r="F34" s="250"/>
      <c r="G34" s="250"/>
      <c r="H34" s="250"/>
    </row>
    <row r="35" spans="1:8" ht="18.75" x14ac:dyDescent="0.2">
      <c r="A35" s="261" t="s">
        <v>160</v>
      </c>
      <c r="B35" s="261" t="s">
        <v>161</v>
      </c>
      <c r="C35" s="261" t="s">
        <v>162</v>
      </c>
      <c r="D35" s="261" t="s">
        <v>163</v>
      </c>
      <c r="E35" s="261" t="s">
        <v>164</v>
      </c>
      <c r="F35" s="260" t="s">
        <v>165</v>
      </c>
      <c r="G35" s="260"/>
      <c r="H35" s="136" t="s">
        <v>5</v>
      </c>
    </row>
    <row r="36" spans="1:8" ht="18.75" x14ac:dyDescent="0.2">
      <c r="A36" s="261"/>
      <c r="B36" s="261"/>
      <c r="C36" s="261"/>
      <c r="D36" s="261"/>
      <c r="E36" s="261"/>
      <c r="F36" s="229" t="s">
        <v>166</v>
      </c>
      <c r="G36" s="229" t="s">
        <v>167</v>
      </c>
      <c r="H36" s="137" t="s">
        <v>476</v>
      </c>
    </row>
    <row r="37" spans="1:8" s="9" customFormat="1" ht="18.75" x14ac:dyDescent="0.45">
      <c r="A37" s="251" t="s">
        <v>102</v>
      </c>
      <c r="B37" s="252"/>
      <c r="C37" s="252"/>
      <c r="D37" s="252"/>
      <c r="E37" s="253"/>
      <c r="F37" s="84">
        <f>F31</f>
        <v>4866950</v>
      </c>
      <c r="G37" s="231">
        <f>G31</f>
        <v>1092164</v>
      </c>
      <c r="H37" s="90"/>
    </row>
    <row r="38" spans="1:8" ht="18.75" x14ac:dyDescent="0.45">
      <c r="A38" s="75">
        <v>26</v>
      </c>
      <c r="B38" s="75"/>
      <c r="C38" s="76">
        <v>240670</v>
      </c>
      <c r="D38" s="49" t="s">
        <v>651</v>
      </c>
      <c r="E38" s="49" t="s">
        <v>478</v>
      </c>
      <c r="F38" s="77">
        <v>44000</v>
      </c>
      <c r="G38" s="77"/>
      <c r="H38" s="49"/>
    </row>
    <row r="39" spans="1:8" ht="18.75" x14ac:dyDescent="0.45">
      <c r="A39" s="75">
        <v>27</v>
      </c>
      <c r="B39" s="75"/>
      <c r="C39" s="76">
        <v>240923</v>
      </c>
      <c r="D39" s="49" t="s">
        <v>652</v>
      </c>
      <c r="E39" s="49" t="s">
        <v>478</v>
      </c>
      <c r="F39" s="77">
        <v>20000</v>
      </c>
      <c r="G39" s="77"/>
      <c r="H39" s="49"/>
    </row>
    <row r="40" spans="1:8" ht="18.75" x14ac:dyDescent="0.45">
      <c r="A40" s="75">
        <v>28</v>
      </c>
      <c r="B40" s="75"/>
      <c r="C40" s="76">
        <v>240955</v>
      </c>
      <c r="D40" s="49" t="s">
        <v>653</v>
      </c>
      <c r="E40" s="49" t="s">
        <v>478</v>
      </c>
      <c r="F40" s="77">
        <v>20000</v>
      </c>
      <c r="G40" s="77"/>
      <c r="H40" s="49"/>
    </row>
    <row r="41" spans="1:8" ht="18.75" x14ac:dyDescent="0.45">
      <c r="A41" s="75">
        <v>29</v>
      </c>
      <c r="B41" s="75"/>
      <c r="C41" s="76">
        <v>240961</v>
      </c>
      <c r="D41" s="49" t="s">
        <v>654</v>
      </c>
      <c r="E41" s="49" t="s">
        <v>478</v>
      </c>
      <c r="F41" s="77">
        <v>28800</v>
      </c>
      <c r="G41" s="77"/>
      <c r="H41" s="49"/>
    </row>
    <row r="42" spans="1:8" ht="18.75" x14ac:dyDescent="0.45">
      <c r="A42" s="75">
        <v>30</v>
      </c>
      <c r="B42" s="75"/>
      <c r="C42" s="76">
        <v>240961</v>
      </c>
      <c r="D42" s="49" t="s">
        <v>655</v>
      </c>
      <c r="E42" s="49" t="s">
        <v>478</v>
      </c>
      <c r="F42" s="77">
        <v>12800</v>
      </c>
      <c r="G42" s="77"/>
      <c r="H42" s="49"/>
    </row>
    <row r="43" spans="1:8" ht="18.75" x14ac:dyDescent="0.45">
      <c r="A43" s="75">
        <v>31</v>
      </c>
      <c r="B43" s="75"/>
      <c r="C43" s="76">
        <v>240853</v>
      </c>
      <c r="D43" s="232" t="s">
        <v>657</v>
      </c>
      <c r="E43" s="49" t="s">
        <v>656</v>
      </c>
      <c r="F43" s="77">
        <v>27900</v>
      </c>
      <c r="G43" s="77"/>
      <c r="H43" s="49"/>
    </row>
    <row r="44" spans="1:8" ht="18.75" x14ac:dyDescent="0.45">
      <c r="A44" s="75">
        <v>32</v>
      </c>
      <c r="B44" s="75"/>
      <c r="C44" s="76">
        <v>240853</v>
      </c>
      <c r="D44" s="49" t="s">
        <v>658</v>
      </c>
      <c r="E44" s="49" t="s">
        <v>656</v>
      </c>
      <c r="F44" s="77">
        <v>23900</v>
      </c>
      <c r="G44" s="77"/>
      <c r="H44" s="49"/>
    </row>
    <row r="45" spans="1:8" ht="18.75" x14ac:dyDescent="0.45">
      <c r="A45" s="75">
        <v>33</v>
      </c>
      <c r="B45" s="75"/>
      <c r="C45" s="76">
        <v>240853</v>
      </c>
      <c r="D45" s="49" t="s">
        <v>660</v>
      </c>
      <c r="E45" s="49" t="s">
        <v>656</v>
      </c>
      <c r="F45" s="77">
        <v>11900</v>
      </c>
      <c r="G45" s="77"/>
      <c r="H45" s="49"/>
    </row>
    <row r="46" spans="1:8" ht="18.75" x14ac:dyDescent="0.45">
      <c r="A46" s="75">
        <v>34</v>
      </c>
      <c r="B46" s="75"/>
      <c r="C46" s="76">
        <v>240853</v>
      </c>
      <c r="D46" s="228" t="s">
        <v>661</v>
      </c>
      <c r="E46" s="49" t="s">
        <v>656</v>
      </c>
      <c r="F46" s="77">
        <v>7900</v>
      </c>
      <c r="G46" s="77"/>
      <c r="H46" s="49"/>
    </row>
    <row r="47" spans="1:8" ht="18.75" x14ac:dyDescent="0.45">
      <c r="A47" s="75">
        <v>35</v>
      </c>
      <c r="B47" s="75"/>
      <c r="C47" s="76">
        <v>240853</v>
      </c>
      <c r="D47" s="49" t="s">
        <v>659</v>
      </c>
      <c r="E47" s="49" t="s">
        <v>656</v>
      </c>
      <c r="F47" s="77">
        <v>18900</v>
      </c>
      <c r="G47" s="77"/>
      <c r="H47" s="49"/>
    </row>
    <row r="48" spans="1:8" ht="18.75" x14ac:dyDescent="0.45">
      <c r="A48" s="75"/>
      <c r="B48" s="75"/>
      <c r="C48" s="76"/>
      <c r="D48" s="49"/>
      <c r="E48" s="49" t="s">
        <v>37</v>
      </c>
      <c r="F48" s="77"/>
      <c r="G48" s="77"/>
      <c r="H48" s="49"/>
    </row>
    <row r="49" spans="1:8" ht="18.75" x14ac:dyDescent="0.45">
      <c r="A49" s="75"/>
      <c r="B49" s="75"/>
      <c r="C49" s="76"/>
      <c r="D49" s="49"/>
      <c r="E49" s="49"/>
      <c r="F49" s="77"/>
      <c r="G49" s="77"/>
      <c r="H49" s="49"/>
    </row>
    <row r="50" spans="1:8" ht="18.75" x14ac:dyDescent="0.45">
      <c r="A50" s="75"/>
      <c r="B50" s="75"/>
      <c r="C50" s="76"/>
      <c r="D50" s="49"/>
      <c r="E50" s="49"/>
      <c r="F50" s="77"/>
      <c r="G50" s="77"/>
      <c r="H50" s="49"/>
    </row>
    <row r="51" spans="1:8" ht="18.75" x14ac:dyDescent="0.45">
      <c r="A51" s="75"/>
      <c r="B51" s="75"/>
      <c r="C51" s="76"/>
      <c r="D51" s="49"/>
      <c r="E51" s="49"/>
      <c r="F51" s="77"/>
      <c r="G51" s="77"/>
      <c r="H51" s="49"/>
    </row>
    <row r="52" spans="1:8" ht="18.75" x14ac:dyDescent="0.45">
      <c r="A52" s="75"/>
      <c r="B52" s="75"/>
      <c r="C52" s="76"/>
      <c r="D52" s="49"/>
      <c r="E52" s="49"/>
      <c r="F52" s="77"/>
      <c r="G52" s="77"/>
      <c r="H52" s="49"/>
    </row>
    <row r="53" spans="1:8" ht="18.75" x14ac:dyDescent="0.45">
      <c r="A53" s="75"/>
      <c r="B53" s="75"/>
      <c r="C53" s="76"/>
      <c r="D53" s="49"/>
      <c r="E53" s="49"/>
      <c r="F53" s="77"/>
      <c r="G53" s="77"/>
      <c r="H53" s="49"/>
    </row>
    <row r="54" spans="1:8" ht="18.75" x14ac:dyDescent="0.45">
      <c r="A54" s="75"/>
      <c r="B54" s="75"/>
      <c r="C54" s="76"/>
      <c r="D54" s="49"/>
      <c r="E54" s="49"/>
      <c r="F54" s="77"/>
      <c r="G54" s="77"/>
      <c r="H54" s="49"/>
    </row>
    <row r="55" spans="1:8" ht="18.75" x14ac:dyDescent="0.45">
      <c r="A55" s="75"/>
      <c r="B55" s="75"/>
      <c r="C55" s="76"/>
      <c r="D55" s="49"/>
      <c r="E55" s="49"/>
      <c r="F55" s="77"/>
      <c r="G55" s="77"/>
      <c r="H55" s="49"/>
    </row>
    <row r="56" spans="1:8" ht="19.5" thickBot="1" x14ac:dyDescent="0.5">
      <c r="A56" s="251" t="s">
        <v>168</v>
      </c>
      <c r="B56" s="252"/>
      <c r="C56" s="252"/>
      <c r="D56" s="252"/>
      <c r="E56" s="253"/>
      <c r="F56" s="79">
        <f>SUM(F37:F55)</f>
        <v>5083050</v>
      </c>
      <c r="G56" s="79">
        <f>SUM(G37:G55)</f>
        <v>1092164</v>
      </c>
      <c r="H56" s="230">
        <f>F56+G56</f>
        <v>6175214</v>
      </c>
    </row>
    <row r="57" spans="1:8" ht="15" thickTop="1" x14ac:dyDescent="0.2"/>
  </sheetData>
  <mergeCells count="21">
    <mergeCell ref="A32:H32"/>
    <mergeCell ref="A33:H33"/>
    <mergeCell ref="A34:H34"/>
    <mergeCell ref="A31:E31"/>
    <mergeCell ref="A1:H1"/>
    <mergeCell ref="A2:H2"/>
    <mergeCell ref="A3:H3"/>
    <mergeCell ref="A4:A5"/>
    <mergeCell ref="B4:B5"/>
    <mergeCell ref="C4:C5"/>
    <mergeCell ref="D4:D5"/>
    <mergeCell ref="E4:E5"/>
    <mergeCell ref="F4:G4"/>
    <mergeCell ref="F35:G35"/>
    <mergeCell ref="A56:E56"/>
    <mergeCell ref="A37:E37"/>
    <mergeCell ref="A35:A36"/>
    <mergeCell ref="B35:B36"/>
    <mergeCell ref="C35:C36"/>
    <mergeCell ref="D35:D36"/>
    <mergeCell ref="E35:E36"/>
  </mergeCells>
  <pageMargins left="0.11811023622047245" right="0" top="0" bottom="0" header="0.11811023622047245" footer="0.11811023622047245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0"/>
  <sheetViews>
    <sheetView workbookViewId="0">
      <selection activeCell="A32" sqref="A32:F32"/>
    </sheetView>
  </sheetViews>
  <sheetFormatPr defaultRowHeight="14.25" x14ac:dyDescent="0.2"/>
  <cols>
    <col min="1" max="1" width="9" style="116"/>
    <col min="2" max="2" width="11.625" style="116" customWidth="1"/>
    <col min="3" max="3" width="32.25" style="116" customWidth="1"/>
    <col min="4" max="4" width="11.875" style="116" customWidth="1"/>
    <col min="5" max="5" width="14.75" style="133" customWidth="1"/>
    <col min="6" max="6" width="14.75" style="129" customWidth="1"/>
    <col min="7" max="7" width="18.5" customWidth="1"/>
  </cols>
  <sheetData>
    <row r="1" spans="1:7" s="2" customFormat="1" ht="24" x14ac:dyDescent="0.55000000000000004">
      <c r="A1" s="244" t="s">
        <v>0</v>
      </c>
      <c r="B1" s="244"/>
      <c r="C1" s="244"/>
      <c r="D1" s="244"/>
      <c r="E1" s="244"/>
      <c r="F1" s="244"/>
      <c r="G1" s="4"/>
    </row>
    <row r="2" spans="1:7" s="2" customFormat="1" ht="24" x14ac:dyDescent="0.55000000000000004">
      <c r="A2" s="244" t="s">
        <v>107</v>
      </c>
      <c r="B2" s="244"/>
      <c r="C2" s="244"/>
      <c r="D2" s="244"/>
      <c r="E2" s="244"/>
      <c r="F2" s="244"/>
      <c r="G2" s="4"/>
    </row>
    <row r="3" spans="1:7" s="2" customFormat="1" ht="24" x14ac:dyDescent="0.55000000000000004">
      <c r="A3" s="244" t="s">
        <v>217</v>
      </c>
      <c r="B3" s="244"/>
      <c r="C3" s="244"/>
      <c r="D3" s="244"/>
      <c r="E3" s="244"/>
      <c r="F3" s="244"/>
      <c r="G3" s="4"/>
    </row>
    <row r="4" spans="1:7" s="2" customFormat="1" ht="24" x14ac:dyDescent="0.55000000000000004">
      <c r="A4" s="245" t="s">
        <v>60</v>
      </c>
      <c r="B4" s="245"/>
      <c r="C4" s="245"/>
      <c r="D4" s="245"/>
      <c r="E4" s="245"/>
      <c r="F4" s="245"/>
      <c r="G4" s="33"/>
    </row>
    <row r="5" spans="1:7" s="2" customFormat="1" ht="24" x14ac:dyDescent="0.55000000000000004">
      <c r="A5" s="32"/>
      <c r="B5" s="131" t="s">
        <v>61</v>
      </c>
      <c r="C5" s="32"/>
      <c r="D5" s="32"/>
      <c r="E5" s="221"/>
      <c r="F5" s="36">
        <v>0</v>
      </c>
    </row>
    <row r="6" spans="1:7" s="2" customFormat="1" ht="24" x14ac:dyDescent="0.55000000000000004">
      <c r="A6" s="32"/>
      <c r="B6" s="131" t="s">
        <v>62</v>
      </c>
      <c r="C6" s="32" t="s">
        <v>63</v>
      </c>
      <c r="D6" s="32" t="s">
        <v>77</v>
      </c>
      <c r="E6" s="34" t="s">
        <v>65</v>
      </c>
      <c r="F6" s="36">
        <v>36183.230000000003</v>
      </c>
    </row>
    <row r="7" spans="1:7" s="2" customFormat="1" ht="24" x14ac:dyDescent="0.55000000000000004">
      <c r="A7" s="32"/>
      <c r="B7" s="32"/>
      <c r="C7" s="32" t="s">
        <v>63</v>
      </c>
      <c r="D7" s="32" t="s">
        <v>78</v>
      </c>
      <c r="E7" s="34" t="s">
        <v>66</v>
      </c>
      <c r="F7" s="36">
        <v>3530361.41</v>
      </c>
    </row>
    <row r="8" spans="1:7" s="2" customFormat="1" ht="24" x14ac:dyDescent="0.55000000000000004">
      <c r="A8" s="32"/>
      <c r="B8" s="32"/>
      <c r="C8" s="32" t="s">
        <v>63</v>
      </c>
      <c r="D8" s="32" t="s">
        <v>79</v>
      </c>
      <c r="E8" s="34" t="s">
        <v>67</v>
      </c>
      <c r="F8" s="36">
        <v>17416141.489999998</v>
      </c>
    </row>
    <row r="9" spans="1:7" s="2" customFormat="1" ht="24" x14ac:dyDescent="0.55000000000000004">
      <c r="A9" s="32"/>
      <c r="B9" s="32"/>
      <c r="C9" s="32" t="s">
        <v>64</v>
      </c>
      <c r="D9" s="32" t="s">
        <v>78</v>
      </c>
      <c r="E9" s="34" t="s">
        <v>68</v>
      </c>
      <c r="F9" s="36">
        <v>314919.40000000002</v>
      </c>
    </row>
    <row r="10" spans="1:7" s="2" customFormat="1" ht="24" x14ac:dyDescent="0.55000000000000004">
      <c r="A10" s="32"/>
      <c r="B10" s="32"/>
      <c r="C10" s="32" t="s">
        <v>64</v>
      </c>
      <c r="D10" s="32" t="s">
        <v>78</v>
      </c>
      <c r="E10" s="34" t="s">
        <v>69</v>
      </c>
      <c r="F10" s="36">
        <v>4828998.79</v>
      </c>
    </row>
    <row r="11" spans="1:7" s="2" customFormat="1" ht="24" x14ac:dyDescent="0.55000000000000004">
      <c r="A11" s="32"/>
      <c r="B11" s="32"/>
      <c r="C11" s="32" t="s">
        <v>64</v>
      </c>
      <c r="D11" s="32" t="s">
        <v>79</v>
      </c>
      <c r="E11" s="35" t="s">
        <v>70</v>
      </c>
      <c r="F11" s="36">
        <v>31333602.16</v>
      </c>
    </row>
    <row r="12" spans="1:7" s="3" customFormat="1" ht="24.75" thickBot="1" x14ac:dyDescent="0.6">
      <c r="A12" s="131"/>
      <c r="B12" s="131" t="s">
        <v>56</v>
      </c>
      <c r="C12" s="131"/>
      <c r="D12" s="131"/>
      <c r="E12" s="220"/>
      <c r="F12" s="66">
        <f>SUM(F5:F11)</f>
        <v>57460206.479999997</v>
      </c>
    </row>
    <row r="13" spans="1:7" s="2" customFormat="1" ht="24.75" thickTop="1" x14ac:dyDescent="0.55000000000000004">
      <c r="A13" s="32"/>
      <c r="B13" s="32"/>
      <c r="C13" s="32"/>
      <c r="D13" s="32"/>
      <c r="E13" s="221"/>
      <c r="F13" s="36"/>
    </row>
    <row r="14" spans="1:7" s="2" customFormat="1" ht="24" x14ac:dyDescent="0.55000000000000004">
      <c r="A14" s="245" t="s">
        <v>71</v>
      </c>
      <c r="B14" s="245"/>
      <c r="C14" s="245"/>
      <c r="D14" s="245"/>
      <c r="E14" s="245"/>
      <c r="F14" s="245"/>
    </row>
    <row r="15" spans="1:7" s="2" customFormat="1" ht="24" x14ac:dyDescent="0.55000000000000004">
      <c r="A15" s="32"/>
      <c r="B15" s="263"/>
      <c r="C15" s="263"/>
      <c r="D15" s="263"/>
      <c r="E15" s="263"/>
      <c r="F15" s="36"/>
    </row>
    <row r="16" spans="1:7" s="2" customFormat="1" ht="24" x14ac:dyDescent="0.55000000000000004">
      <c r="A16" s="32"/>
      <c r="B16" s="243"/>
      <c r="C16" s="243"/>
      <c r="D16" s="243"/>
      <c r="E16" s="243"/>
      <c r="F16" s="36"/>
    </row>
    <row r="17" spans="1:6" s="2" customFormat="1" ht="24" x14ac:dyDescent="0.55000000000000004">
      <c r="A17" s="32"/>
      <c r="B17" s="32"/>
      <c r="C17" s="32"/>
      <c r="D17" s="32"/>
      <c r="E17" s="221"/>
      <c r="F17" s="36"/>
    </row>
    <row r="18" spans="1:6" s="3" customFormat="1" ht="24.75" thickBot="1" x14ac:dyDescent="0.6">
      <c r="A18" s="131"/>
      <c r="B18" s="131" t="s">
        <v>56</v>
      </c>
      <c r="C18" s="131"/>
      <c r="D18" s="131"/>
      <c r="E18" s="220"/>
      <c r="F18" s="66"/>
    </row>
    <row r="19" spans="1:6" s="2" customFormat="1" ht="24.75" thickTop="1" x14ac:dyDescent="0.55000000000000004">
      <c r="A19" s="32"/>
      <c r="B19" s="32"/>
      <c r="C19" s="32"/>
      <c r="D19" s="32"/>
      <c r="E19" s="221"/>
      <c r="F19" s="36"/>
    </row>
    <row r="20" spans="1:6" s="2" customFormat="1" ht="24" x14ac:dyDescent="0.55000000000000004">
      <c r="A20" s="245" t="s">
        <v>72</v>
      </c>
      <c r="B20" s="245"/>
      <c r="C20" s="245"/>
      <c r="D20" s="245"/>
      <c r="E20" s="245"/>
      <c r="F20" s="245"/>
    </row>
    <row r="21" spans="1:6" s="2" customFormat="1" ht="24" x14ac:dyDescent="0.55000000000000004">
      <c r="A21" s="32"/>
      <c r="B21" s="264" t="s">
        <v>73</v>
      </c>
      <c r="C21" s="264"/>
      <c r="D21" s="222" t="s">
        <v>74</v>
      </c>
      <c r="E21" s="222" t="s">
        <v>75</v>
      </c>
      <c r="F21" s="223" t="s">
        <v>47</v>
      </c>
    </row>
    <row r="22" spans="1:6" s="2" customFormat="1" ht="24" x14ac:dyDescent="0.55000000000000004">
      <c r="A22" s="32"/>
      <c r="B22" s="262" t="s">
        <v>76</v>
      </c>
      <c r="C22" s="262"/>
      <c r="D22" s="224" t="s">
        <v>81</v>
      </c>
      <c r="E22" s="224">
        <v>219</v>
      </c>
      <c r="F22" s="70">
        <v>11597.59</v>
      </c>
    </row>
    <row r="23" spans="1:6" s="2" customFormat="1" ht="24" x14ac:dyDescent="0.55000000000000004">
      <c r="A23" s="32"/>
      <c r="B23" s="262" t="s">
        <v>76</v>
      </c>
      <c r="C23" s="262"/>
      <c r="D23" s="224" t="s">
        <v>82</v>
      </c>
      <c r="E23" s="224">
        <v>417</v>
      </c>
      <c r="F23" s="70">
        <v>34569.379999999997</v>
      </c>
    </row>
    <row r="24" spans="1:6" s="2" customFormat="1" ht="24" x14ac:dyDescent="0.55000000000000004">
      <c r="A24" s="32"/>
      <c r="B24" s="262" t="s">
        <v>76</v>
      </c>
      <c r="C24" s="262"/>
      <c r="D24" s="224" t="s">
        <v>355</v>
      </c>
      <c r="E24" s="224">
        <v>511</v>
      </c>
      <c r="F24" s="70">
        <v>39467.94</v>
      </c>
    </row>
    <row r="25" spans="1:6" s="2" customFormat="1" ht="24" x14ac:dyDescent="0.55000000000000004">
      <c r="A25" s="32"/>
      <c r="B25" s="262" t="s">
        <v>356</v>
      </c>
      <c r="C25" s="262"/>
      <c r="D25" s="224">
        <v>2559</v>
      </c>
      <c r="E25" s="224">
        <v>1</v>
      </c>
      <c r="F25" s="70">
        <v>300960.67</v>
      </c>
    </row>
    <row r="26" spans="1:6" s="2" customFormat="1" ht="24" x14ac:dyDescent="0.55000000000000004">
      <c r="A26" s="32"/>
      <c r="B26" s="262"/>
      <c r="C26" s="262"/>
      <c r="D26" s="224"/>
      <c r="E26" s="224"/>
      <c r="F26" s="70"/>
    </row>
    <row r="27" spans="1:6" s="2" customFormat="1" ht="24" x14ac:dyDescent="0.55000000000000004">
      <c r="A27" s="32"/>
      <c r="B27" s="264" t="s">
        <v>80</v>
      </c>
      <c r="C27" s="264"/>
      <c r="D27" s="225"/>
      <c r="E27" s="222">
        <f>SUM(E22:E26)</f>
        <v>1148</v>
      </c>
      <c r="F27" s="74">
        <f>SUM(F22:F26)</f>
        <v>386595.57999999996</v>
      </c>
    </row>
    <row r="28" spans="1:6" s="2" customFormat="1" ht="24" x14ac:dyDescent="0.55000000000000004">
      <c r="A28" s="32"/>
      <c r="B28" s="263"/>
      <c r="C28" s="263"/>
      <c r="D28" s="32"/>
      <c r="E28" s="221"/>
      <c r="F28" s="36"/>
    </row>
    <row r="29" spans="1:6" s="2" customFormat="1" ht="24" x14ac:dyDescent="0.55000000000000004">
      <c r="A29" s="32"/>
      <c r="B29" s="263"/>
      <c r="C29" s="263"/>
      <c r="D29" s="32"/>
      <c r="E29" s="221"/>
      <c r="F29" s="36"/>
    </row>
    <row r="30" spans="1:6" s="2" customFormat="1" ht="24" x14ac:dyDescent="0.55000000000000004">
      <c r="A30" s="32"/>
      <c r="B30" s="263"/>
      <c r="C30" s="263"/>
      <c r="D30" s="32"/>
      <c r="E30" s="221"/>
      <c r="F30" s="36"/>
    </row>
    <row r="31" spans="1:6" s="2" customFormat="1" ht="24" x14ac:dyDescent="0.55000000000000004">
      <c r="A31" s="263" t="s">
        <v>201</v>
      </c>
      <c r="B31" s="263"/>
      <c r="C31" s="263"/>
      <c r="D31" s="263"/>
      <c r="E31" s="263"/>
      <c r="F31" s="263"/>
    </row>
    <row r="32" spans="1:6" s="2" customFormat="1" ht="24" x14ac:dyDescent="0.55000000000000004">
      <c r="A32" s="263" t="s">
        <v>202</v>
      </c>
      <c r="B32" s="263"/>
      <c r="C32" s="263"/>
      <c r="D32" s="263"/>
      <c r="E32" s="263"/>
      <c r="F32" s="263"/>
    </row>
    <row r="33" spans="1:6" s="2" customFormat="1" ht="24" x14ac:dyDescent="0.55000000000000004">
      <c r="A33" s="32"/>
      <c r="B33" s="263"/>
      <c r="C33" s="263"/>
      <c r="D33" s="32"/>
      <c r="E33" s="221"/>
      <c r="F33" s="36"/>
    </row>
    <row r="34" spans="1:6" s="2" customFormat="1" ht="24" x14ac:dyDescent="0.55000000000000004">
      <c r="A34" s="32"/>
      <c r="B34" s="263"/>
      <c r="C34" s="263"/>
      <c r="D34" s="32"/>
      <c r="E34" s="221"/>
      <c r="F34" s="36"/>
    </row>
    <row r="35" spans="1:6" s="2" customFormat="1" ht="24" x14ac:dyDescent="0.55000000000000004">
      <c r="A35" s="32"/>
      <c r="B35" s="263"/>
      <c r="C35" s="263"/>
      <c r="D35" s="32"/>
      <c r="E35" s="221"/>
      <c r="F35" s="36"/>
    </row>
    <row r="36" spans="1:6" s="2" customFormat="1" ht="24" x14ac:dyDescent="0.55000000000000004">
      <c r="A36" s="32"/>
      <c r="B36" s="263"/>
      <c r="C36" s="263"/>
      <c r="D36" s="32"/>
      <c r="E36" s="221"/>
      <c r="F36" s="36"/>
    </row>
    <row r="37" spans="1:6" s="2" customFormat="1" ht="24" x14ac:dyDescent="0.55000000000000004">
      <c r="A37" s="32"/>
      <c r="B37" s="32"/>
      <c r="C37" s="32"/>
      <c r="D37" s="32"/>
      <c r="E37" s="221"/>
      <c r="F37" s="36"/>
    </row>
    <row r="38" spans="1:6" s="2" customFormat="1" ht="24" x14ac:dyDescent="0.55000000000000004">
      <c r="A38" s="32"/>
      <c r="B38" s="32"/>
      <c r="C38" s="32"/>
      <c r="D38" s="32"/>
      <c r="E38" s="221"/>
      <c r="F38" s="36"/>
    </row>
    <row r="39" spans="1:6" s="2" customFormat="1" ht="24" x14ac:dyDescent="0.55000000000000004">
      <c r="A39" s="32"/>
      <c r="B39" s="32"/>
      <c r="C39" s="32"/>
      <c r="D39" s="32"/>
      <c r="E39" s="221"/>
      <c r="F39" s="36"/>
    </row>
    <row r="40" spans="1:6" s="2" customFormat="1" ht="24" x14ac:dyDescent="0.55000000000000004">
      <c r="A40" s="32"/>
      <c r="B40" s="32"/>
      <c r="C40" s="32"/>
      <c r="D40" s="32"/>
      <c r="E40" s="221"/>
      <c r="F40" s="36"/>
    </row>
    <row r="41" spans="1:6" s="2" customFormat="1" ht="24" x14ac:dyDescent="0.55000000000000004">
      <c r="A41" s="32"/>
      <c r="B41" s="32"/>
      <c r="C41" s="32"/>
      <c r="D41" s="32"/>
      <c r="E41" s="221"/>
      <c r="F41" s="36"/>
    </row>
    <row r="42" spans="1:6" s="2" customFormat="1" ht="24" x14ac:dyDescent="0.55000000000000004">
      <c r="A42" s="32"/>
      <c r="B42" s="32"/>
      <c r="C42" s="32"/>
      <c r="D42" s="32"/>
      <c r="E42" s="221"/>
      <c r="F42" s="36"/>
    </row>
    <row r="43" spans="1:6" s="2" customFormat="1" ht="24" x14ac:dyDescent="0.55000000000000004">
      <c r="A43" s="32"/>
      <c r="B43" s="32"/>
      <c r="C43" s="32"/>
      <c r="D43" s="32"/>
      <c r="E43" s="221"/>
      <c r="F43" s="36"/>
    </row>
    <row r="44" spans="1:6" s="2" customFormat="1" ht="24" x14ac:dyDescent="0.55000000000000004">
      <c r="A44" s="32"/>
      <c r="B44" s="32"/>
      <c r="C44" s="32"/>
      <c r="D44" s="32"/>
      <c r="E44" s="221"/>
      <c r="F44" s="36"/>
    </row>
    <row r="45" spans="1:6" s="2" customFormat="1" ht="24" x14ac:dyDescent="0.55000000000000004">
      <c r="A45" s="32"/>
      <c r="B45" s="32"/>
      <c r="C45" s="32"/>
      <c r="D45" s="32"/>
      <c r="E45" s="221"/>
      <c r="F45" s="36"/>
    </row>
    <row r="46" spans="1:6" s="2" customFormat="1" ht="24" x14ac:dyDescent="0.55000000000000004">
      <c r="A46" s="32"/>
      <c r="B46" s="32"/>
      <c r="C46" s="32"/>
      <c r="D46" s="32"/>
      <c r="E46" s="221"/>
      <c r="F46" s="36"/>
    </row>
    <row r="47" spans="1:6" s="2" customFormat="1" ht="24" x14ac:dyDescent="0.55000000000000004">
      <c r="A47" s="32"/>
      <c r="B47" s="32"/>
      <c r="C47" s="32"/>
      <c r="D47" s="32"/>
      <c r="E47" s="221"/>
      <c r="F47" s="36"/>
    </row>
    <row r="48" spans="1:6" s="2" customFormat="1" ht="24" x14ac:dyDescent="0.55000000000000004">
      <c r="A48" s="32"/>
      <c r="B48" s="32"/>
      <c r="C48" s="32"/>
      <c r="D48" s="32"/>
      <c r="E48" s="221"/>
      <c r="F48" s="36"/>
    </row>
    <row r="49" spans="1:6" s="2" customFormat="1" ht="24" x14ac:dyDescent="0.55000000000000004">
      <c r="A49" s="32"/>
      <c r="B49" s="32"/>
      <c r="C49" s="32"/>
      <c r="D49" s="32"/>
      <c r="E49" s="221"/>
      <c r="F49" s="36"/>
    </row>
    <row r="50" spans="1:6" s="2" customFormat="1" ht="24" x14ac:dyDescent="0.55000000000000004">
      <c r="A50" s="32"/>
      <c r="B50" s="32"/>
      <c r="C50" s="32"/>
      <c r="D50" s="32"/>
      <c r="E50" s="221"/>
      <c r="F50" s="36"/>
    </row>
    <row r="51" spans="1:6" s="2" customFormat="1" ht="24" x14ac:dyDescent="0.55000000000000004">
      <c r="A51" s="32"/>
      <c r="B51" s="32"/>
      <c r="C51" s="32"/>
      <c r="D51" s="32"/>
      <c r="E51" s="221"/>
      <c r="F51" s="36"/>
    </row>
    <row r="52" spans="1:6" s="2" customFormat="1" ht="24" x14ac:dyDescent="0.55000000000000004">
      <c r="A52" s="32"/>
      <c r="B52" s="32"/>
      <c r="C52" s="32"/>
      <c r="D52" s="32"/>
      <c r="E52" s="221"/>
      <c r="F52" s="36"/>
    </row>
    <row r="53" spans="1:6" s="2" customFormat="1" ht="24" x14ac:dyDescent="0.55000000000000004">
      <c r="A53" s="32"/>
      <c r="B53" s="32"/>
      <c r="C53" s="32"/>
      <c r="D53" s="32"/>
      <c r="E53" s="221"/>
      <c r="F53" s="36"/>
    </row>
    <row r="54" spans="1:6" s="2" customFormat="1" ht="24" x14ac:dyDescent="0.55000000000000004">
      <c r="A54" s="32"/>
      <c r="B54" s="32"/>
      <c r="C54" s="32"/>
      <c r="D54" s="32"/>
      <c r="E54" s="221"/>
      <c r="F54" s="36"/>
    </row>
    <row r="55" spans="1:6" s="2" customFormat="1" ht="24" x14ac:dyDescent="0.55000000000000004">
      <c r="A55" s="32"/>
      <c r="B55" s="32"/>
      <c r="C55" s="32"/>
      <c r="D55" s="32"/>
      <c r="E55" s="221"/>
      <c r="F55" s="36"/>
    </row>
    <row r="56" spans="1:6" s="2" customFormat="1" ht="24" x14ac:dyDescent="0.55000000000000004">
      <c r="A56" s="32"/>
      <c r="B56" s="32"/>
      <c r="C56" s="32"/>
      <c r="D56" s="32"/>
      <c r="E56" s="221"/>
      <c r="F56" s="36"/>
    </row>
    <row r="57" spans="1:6" s="2" customFormat="1" ht="24" x14ac:dyDescent="0.55000000000000004">
      <c r="A57" s="32"/>
      <c r="B57" s="32"/>
      <c r="C57" s="32"/>
      <c r="D57" s="32"/>
      <c r="E57" s="221"/>
      <c r="F57" s="36"/>
    </row>
    <row r="58" spans="1:6" s="2" customFormat="1" ht="24" x14ac:dyDescent="0.55000000000000004">
      <c r="A58" s="32"/>
      <c r="B58" s="32"/>
      <c r="C58" s="32"/>
      <c r="D58" s="32"/>
      <c r="E58" s="221"/>
      <c r="F58" s="36"/>
    </row>
    <row r="59" spans="1:6" s="2" customFormat="1" ht="24" x14ac:dyDescent="0.55000000000000004">
      <c r="A59" s="32"/>
      <c r="B59" s="32"/>
      <c r="C59" s="32"/>
      <c r="D59" s="32"/>
      <c r="E59" s="221"/>
      <c r="F59" s="36"/>
    </row>
    <row r="60" spans="1:6" s="2" customFormat="1" ht="24" x14ac:dyDescent="0.55000000000000004">
      <c r="A60" s="32"/>
      <c r="B60" s="32"/>
      <c r="C60" s="32"/>
      <c r="D60" s="32"/>
      <c r="E60" s="221"/>
      <c r="F60" s="36"/>
    </row>
    <row r="61" spans="1:6" s="2" customFormat="1" ht="24" x14ac:dyDescent="0.55000000000000004">
      <c r="A61" s="32"/>
      <c r="B61" s="32"/>
      <c r="C61" s="32"/>
      <c r="D61" s="32"/>
      <c r="E61" s="221"/>
      <c r="F61" s="36"/>
    </row>
    <row r="62" spans="1:6" s="2" customFormat="1" ht="24" x14ac:dyDescent="0.55000000000000004">
      <c r="A62" s="32"/>
      <c r="B62" s="32"/>
      <c r="C62" s="32"/>
      <c r="D62" s="32"/>
      <c r="E62" s="221"/>
      <c r="F62" s="36"/>
    </row>
    <row r="63" spans="1:6" s="2" customFormat="1" ht="24" x14ac:dyDescent="0.55000000000000004">
      <c r="A63" s="32"/>
      <c r="B63" s="32"/>
      <c r="C63" s="32"/>
      <c r="D63" s="32"/>
      <c r="E63" s="221"/>
      <c r="F63" s="36"/>
    </row>
    <row r="64" spans="1:6" s="2" customFormat="1" ht="24" x14ac:dyDescent="0.55000000000000004">
      <c r="A64" s="32"/>
      <c r="B64" s="32"/>
      <c r="C64" s="32"/>
      <c r="D64" s="32"/>
      <c r="E64" s="221"/>
      <c r="F64" s="36"/>
    </row>
    <row r="65" spans="1:6" s="2" customFormat="1" ht="24" x14ac:dyDescent="0.55000000000000004">
      <c r="A65" s="32"/>
      <c r="B65" s="32"/>
      <c r="C65" s="32"/>
      <c r="D65" s="32"/>
      <c r="E65" s="221"/>
      <c r="F65" s="36"/>
    </row>
    <row r="66" spans="1:6" s="2" customFormat="1" ht="24" x14ac:dyDescent="0.55000000000000004">
      <c r="A66" s="32"/>
      <c r="B66" s="32"/>
      <c r="C66" s="32"/>
      <c r="D66" s="32"/>
      <c r="E66" s="221"/>
      <c r="F66" s="36"/>
    </row>
    <row r="67" spans="1:6" s="2" customFormat="1" ht="24" x14ac:dyDescent="0.55000000000000004">
      <c r="A67" s="32"/>
      <c r="B67" s="32"/>
      <c r="C67" s="32"/>
      <c r="D67" s="32"/>
      <c r="E67" s="221"/>
      <c r="F67" s="36"/>
    </row>
    <row r="68" spans="1:6" s="2" customFormat="1" ht="24" x14ac:dyDescent="0.55000000000000004">
      <c r="A68" s="32"/>
      <c r="B68" s="32"/>
      <c r="C68" s="32"/>
      <c r="D68" s="32"/>
      <c r="E68" s="221"/>
      <c r="F68" s="36"/>
    </row>
    <row r="69" spans="1:6" s="2" customFormat="1" ht="24" x14ac:dyDescent="0.55000000000000004">
      <c r="A69" s="32"/>
      <c r="B69" s="32"/>
      <c r="C69" s="32"/>
      <c r="D69" s="32"/>
      <c r="E69" s="221"/>
      <c r="F69" s="36"/>
    </row>
    <row r="70" spans="1:6" s="2" customFormat="1" ht="24" x14ac:dyDescent="0.55000000000000004">
      <c r="A70" s="32"/>
      <c r="B70" s="32"/>
      <c r="C70" s="32"/>
      <c r="D70" s="32"/>
      <c r="E70" s="221"/>
      <c r="F70" s="36"/>
    </row>
    <row r="71" spans="1:6" s="2" customFormat="1" ht="24" x14ac:dyDescent="0.55000000000000004">
      <c r="A71" s="32"/>
      <c r="B71" s="32"/>
      <c r="C71" s="32"/>
      <c r="D71" s="32"/>
      <c r="E71" s="221"/>
      <c r="F71" s="36"/>
    </row>
    <row r="72" spans="1:6" s="2" customFormat="1" ht="24" x14ac:dyDescent="0.55000000000000004">
      <c r="A72" s="32"/>
      <c r="B72" s="32"/>
      <c r="C72" s="32"/>
      <c r="D72" s="32"/>
      <c r="E72" s="221"/>
      <c r="F72" s="36"/>
    </row>
    <row r="73" spans="1:6" s="2" customFormat="1" ht="24" x14ac:dyDescent="0.55000000000000004">
      <c r="A73" s="32"/>
      <c r="B73" s="32"/>
      <c r="C73" s="32"/>
      <c r="D73" s="32"/>
      <c r="E73" s="221"/>
      <c r="F73" s="36"/>
    </row>
    <row r="74" spans="1:6" s="2" customFormat="1" ht="24" x14ac:dyDescent="0.55000000000000004">
      <c r="A74" s="32"/>
      <c r="B74" s="32"/>
      <c r="C74" s="32"/>
      <c r="D74" s="32"/>
      <c r="E74" s="221"/>
      <c r="F74" s="36"/>
    </row>
    <row r="75" spans="1:6" s="2" customFormat="1" ht="24" x14ac:dyDescent="0.55000000000000004">
      <c r="A75" s="32"/>
      <c r="B75" s="32"/>
      <c r="C75" s="32"/>
      <c r="D75" s="32"/>
      <c r="E75" s="221"/>
      <c r="F75" s="36"/>
    </row>
    <row r="76" spans="1:6" s="2" customFormat="1" ht="24" x14ac:dyDescent="0.55000000000000004">
      <c r="A76" s="32"/>
      <c r="B76" s="32"/>
      <c r="C76" s="32"/>
      <c r="D76" s="32"/>
      <c r="E76" s="221"/>
      <c r="F76" s="36"/>
    </row>
    <row r="77" spans="1:6" s="2" customFormat="1" ht="24" x14ac:dyDescent="0.55000000000000004">
      <c r="A77" s="32"/>
      <c r="B77" s="32"/>
      <c r="C77" s="32"/>
      <c r="D77" s="32"/>
      <c r="E77" s="221"/>
      <c r="F77" s="36"/>
    </row>
    <row r="78" spans="1:6" s="2" customFormat="1" ht="24" x14ac:dyDescent="0.55000000000000004">
      <c r="A78" s="32"/>
      <c r="B78" s="32"/>
      <c r="C78" s="32"/>
      <c r="D78" s="32"/>
      <c r="E78" s="221"/>
      <c r="F78" s="36"/>
    </row>
    <row r="79" spans="1:6" s="2" customFormat="1" ht="24" x14ac:dyDescent="0.55000000000000004">
      <c r="A79" s="32"/>
      <c r="B79" s="32"/>
      <c r="C79" s="32"/>
      <c r="D79" s="32"/>
      <c r="E79" s="221"/>
      <c r="F79" s="36"/>
    </row>
    <row r="80" spans="1:6" s="2" customFormat="1" ht="24" x14ac:dyDescent="0.55000000000000004">
      <c r="A80" s="32"/>
      <c r="B80" s="32"/>
      <c r="C80" s="32"/>
      <c r="D80" s="32"/>
      <c r="E80" s="221"/>
      <c r="F80" s="36"/>
    </row>
    <row r="81" spans="1:6" s="2" customFormat="1" ht="24" x14ac:dyDescent="0.55000000000000004">
      <c r="A81" s="32"/>
      <c r="B81" s="32"/>
      <c r="C81" s="32"/>
      <c r="D81" s="32"/>
      <c r="E81" s="221"/>
      <c r="F81" s="36"/>
    </row>
    <row r="82" spans="1:6" s="2" customFormat="1" ht="24" x14ac:dyDescent="0.55000000000000004">
      <c r="A82" s="32"/>
      <c r="B82" s="32"/>
      <c r="C82" s="32"/>
      <c r="D82" s="32"/>
      <c r="E82" s="221"/>
      <c r="F82" s="36"/>
    </row>
    <row r="83" spans="1:6" s="2" customFormat="1" ht="24" x14ac:dyDescent="0.55000000000000004">
      <c r="A83" s="32"/>
      <c r="B83" s="32"/>
      <c r="C83" s="32"/>
      <c r="D83" s="32"/>
      <c r="E83" s="221"/>
      <c r="F83" s="36"/>
    </row>
    <row r="84" spans="1:6" s="2" customFormat="1" ht="24" x14ac:dyDescent="0.55000000000000004">
      <c r="A84" s="32"/>
      <c r="B84" s="32"/>
      <c r="C84" s="32"/>
      <c r="D84" s="32"/>
      <c r="E84" s="221"/>
      <c r="F84" s="36"/>
    </row>
    <row r="85" spans="1:6" s="2" customFormat="1" ht="24" x14ac:dyDescent="0.55000000000000004">
      <c r="A85" s="32"/>
      <c r="B85" s="32"/>
      <c r="C85" s="32"/>
      <c r="D85" s="32"/>
      <c r="E85" s="221"/>
      <c r="F85" s="36"/>
    </row>
    <row r="86" spans="1:6" s="2" customFormat="1" ht="24" x14ac:dyDescent="0.55000000000000004">
      <c r="A86" s="32"/>
      <c r="B86" s="32"/>
      <c r="C86" s="32"/>
      <c r="D86" s="32"/>
      <c r="E86" s="221"/>
      <c r="F86" s="36"/>
    </row>
    <row r="87" spans="1:6" s="2" customFormat="1" ht="24" x14ac:dyDescent="0.55000000000000004">
      <c r="A87" s="32"/>
      <c r="B87" s="32"/>
      <c r="C87" s="32"/>
      <c r="D87" s="32"/>
      <c r="E87" s="221"/>
      <c r="F87" s="36"/>
    </row>
    <row r="88" spans="1:6" s="2" customFormat="1" ht="24" x14ac:dyDescent="0.55000000000000004">
      <c r="A88" s="32"/>
      <c r="B88" s="32"/>
      <c r="C88" s="32"/>
      <c r="D88" s="32"/>
      <c r="E88" s="221"/>
      <c r="F88" s="36"/>
    </row>
    <row r="89" spans="1:6" s="2" customFormat="1" ht="24" x14ac:dyDescent="0.55000000000000004">
      <c r="A89" s="32"/>
      <c r="B89" s="32"/>
      <c r="C89" s="32"/>
      <c r="D89" s="32"/>
      <c r="E89" s="221"/>
      <c r="F89" s="36"/>
    </row>
    <row r="90" spans="1:6" s="2" customFormat="1" ht="24" x14ac:dyDescent="0.55000000000000004">
      <c r="A90" s="32"/>
      <c r="B90" s="32"/>
      <c r="C90" s="32"/>
      <c r="D90" s="32"/>
      <c r="E90" s="221"/>
      <c r="F90" s="36"/>
    </row>
    <row r="91" spans="1:6" s="2" customFormat="1" ht="24" x14ac:dyDescent="0.55000000000000004">
      <c r="A91" s="32"/>
      <c r="B91" s="32"/>
      <c r="C91" s="32"/>
      <c r="D91" s="32"/>
      <c r="E91" s="221"/>
      <c r="F91" s="36"/>
    </row>
    <row r="92" spans="1:6" s="2" customFormat="1" ht="24" x14ac:dyDescent="0.55000000000000004">
      <c r="A92" s="32"/>
      <c r="B92" s="32"/>
      <c r="C92" s="32"/>
      <c r="D92" s="32"/>
      <c r="E92" s="221"/>
      <c r="F92" s="36"/>
    </row>
    <row r="93" spans="1:6" s="2" customFormat="1" ht="24" x14ac:dyDescent="0.55000000000000004">
      <c r="A93" s="32"/>
      <c r="B93" s="32"/>
      <c r="C93" s="32"/>
      <c r="D93" s="32"/>
      <c r="E93" s="221"/>
      <c r="F93" s="36"/>
    </row>
    <row r="94" spans="1:6" s="2" customFormat="1" ht="24" x14ac:dyDescent="0.55000000000000004">
      <c r="A94" s="32"/>
      <c r="B94" s="32"/>
      <c r="C94" s="32"/>
      <c r="D94" s="32"/>
      <c r="E94" s="221"/>
      <c r="F94" s="36"/>
    </row>
    <row r="95" spans="1:6" s="2" customFormat="1" ht="24" x14ac:dyDescent="0.55000000000000004">
      <c r="A95" s="32"/>
      <c r="B95" s="32"/>
      <c r="C95" s="32"/>
      <c r="D95" s="32"/>
      <c r="E95" s="221"/>
      <c r="F95" s="36"/>
    </row>
    <row r="96" spans="1:6" s="2" customFormat="1" ht="24" x14ac:dyDescent="0.55000000000000004">
      <c r="A96" s="32"/>
      <c r="B96" s="32"/>
      <c r="C96" s="32"/>
      <c r="D96" s="32"/>
      <c r="E96" s="221"/>
      <c r="F96" s="36"/>
    </row>
    <row r="97" spans="1:6" s="2" customFormat="1" ht="24" x14ac:dyDescent="0.55000000000000004">
      <c r="A97" s="32"/>
      <c r="B97" s="32"/>
      <c r="C97" s="32"/>
      <c r="D97" s="32"/>
      <c r="E97" s="221"/>
      <c r="F97" s="36"/>
    </row>
    <row r="98" spans="1:6" s="2" customFormat="1" ht="24" x14ac:dyDescent="0.55000000000000004">
      <c r="A98" s="32"/>
      <c r="B98" s="32"/>
      <c r="C98" s="32"/>
      <c r="D98" s="32"/>
      <c r="E98" s="221"/>
      <c r="F98" s="36"/>
    </row>
    <row r="99" spans="1:6" s="2" customFormat="1" ht="24" x14ac:dyDescent="0.55000000000000004">
      <c r="A99" s="32"/>
      <c r="B99" s="32"/>
      <c r="C99" s="32"/>
      <c r="D99" s="32"/>
      <c r="E99" s="221"/>
      <c r="F99" s="36"/>
    </row>
    <row r="100" spans="1:6" s="2" customFormat="1" ht="24" x14ac:dyDescent="0.55000000000000004">
      <c r="A100" s="32"/>
      <c r="B100" s="32"/>
      <c r="C100" s="32"/>
      <c r="D100" s="32"/>
      <c r="E100" s="221"/>
      <c r="F100" s="36"/>
    </row>
    <row r="101" spans="1:6" s="2" customFormat="1" ht="24" x14ac:dyDescent="0.55000000000000004">
      <c r="A101" s="32"/>
      <c r="B101" s="32"/>
      <c r="C101" s="32"/>
      <c r="D101" s="32"/>
      <c r="E101" s="221"/>
      <c r="F101" s="36"/>
    </row>
    <row r="102" spans="1:6" s="2" customFormat="1" ht="24" x14ac:dyDescent="0.55000000000000004">
      <c r="A102" s="32"/>
      <c r="B102" s="32"/>
      <c r="C102" s="32"/>
      <c r="D102" s="32"/>
      <c r="E102" s="221"/>
      <c r="F102" s="36"/>
    </row>
    <row r="103" spans="1:6" s="2" customFormat="1" ht="24" x14ac:dyDescent="0.55000000000000004">
      <c r="A103" s="32"/>
      <c r="B103" s="32"/>
      <c r="C103" s="32"/>
      <c r="D103" s="32"/>
      <c r="E103" s="221"/>
      <c r="F103" s="36"/>
    </row>
    <row r="104" spans="1:6" s="2" customFormat="1" ht="24" x14ac:dyDescent="0.55000000000000004">
      <c r="A104" s="32"/>
      <c r="B104" s="32"/>
      <c r="C104" s="32"/>
      <c r="D104" s="32"/>
      <c r="E104" s="221"/>
      <c r="F104" s="36"/>
    </row>
    <row r="105" spans="1:6" s="2" customFormat="1" ht="24" x14ac:dyDescent="0.55000000000000004">
      <c r="A105" s="32"/>
      <c r="B105" s="32"/>
      <c r="C105" s="32"/>
      <c r="D105" s="32"/>
      <c r="E105" s="221"/>
      <c r="F105" s="36"/>
    </row>
    <row r="106" spans="1:6" s="2" customFormat="1" ht="24" x14ac:dyDescent="0.55000000000000004">
      <c r="A106" s="32"/>
      <c r="B106" s="32"/>
      <c r="C106" s="32"/>
      <c r="D106" s="32"/>
      <c r="E106" s="221"/>
      <c r="F106" s="36"/>
    </row>
    <row r="107" spans="1:6" s="2" customFormat="1" ht="24" x14ac:dyDescent="0.55000000000000004">
      <c r="A107" s="32"/>
      <c r="B107" s="32"/>
      <c r="C107" s="32"/>
      <c r="D107" s="32"/>
      <c r="E107" s="221"/>
      <c r="F107" s="36"/>
    </row>
    <row r="108" spans="1:6" s="2" customFormat="1" ht="24" x14ac:dyDescent="0.55000000000000004">
      <c r="A108" s="32"/>
      <c r="B108" s="32"/>
      <c r="C108" s="32"/>
      <c r="D108" s="32"/>
      <c r="E108" s="221"/>
      <c r="F108" s="36"/>
    </row>
    <row r="109" spans="1:6" s="2" customFormat="1" ht="24" x14ac:dyDescent="0.55000000000000004">
      <c r="A109" s="32"/>
      <c r="B109" s="32"/>
      <c r="C109" s="32"/>
      <c r="D109" s="32"/>
      <c r="E109" s="221"/>
      <c r="F109" s="36"/>
    </row>
    <row r="110" spans="1:6" s="2" customFormat="1" ht="24" x14ac:dyDescent="0.55000000000000004">
      <c r="A110" s="32"/>
      <c r="B110" s="32"/>
      <c r="C110" s="32"/>
      <c r="D110" s="32"/>
      <c r="E110" s="221"/>
      <c r="F110" s="36"/>
    </row>
    <row r="111" spans="1:6" s="2" customFormat="1" ht="24" x14ac:dyDescent="0.55000000000000004">
      <c r="A111" s="32"/>
      <c r="B111" s="32"/>
      <c r="C111" s="32"/>
      <c r="D111" s="32"/>
      <c r="E111" s="221"/>
      <c r="F111" s="36"/>
    </row>
    <row r="112" spans="1:6" s="2" customFormat="1" ht="24" x14ac:dyDescent="0.55000000000000004">
      <c r="A112" s="32"/>
      <c r="B112" s="32"/>
      <c r="C112" s="32"/>
      <c r="D112" s="32"/>
      <c r="E112" s="221"/>
      <c r="F112" s="36"/>
    </row>
    <row r="113" spans="1:6" s="2" customFormat="1" ht="24" x14ac:dyDescent="0.55000000000000004">
      <c r="A113" s="32"/>
      <c r="B113" s="32"/>
      <c r="C113" s="32"/>
      <c r="D113" s="32"/>
      <c r="E113" s="221"/>
      <c r="F113" s="36"/>
    </row>
    <row r="114" spans="1:6" s="2" customFormat="1" ht="24" x14ac:dyDescent="0.55000000000000004">
      <c r="A114" s="32"/>
      <c r="B114" s="32"/>
      <c r="C114" s="32"/>
      <c r="D114" s="32"/>
      <c r="E114" s="221"/>
      <c r="F114" s="36"/>
    </row>
    <row r="115" spans="1:6" s="2" customFormat="1" ht="24" x14ac:dyDescent="0.55000000000000004">
      <c r="A115" s="32"/>
      <c r="B115" s="32"/>
      <c r="C115" s="32"/>
      <c r="D115" s="32"/>
      <c r="E115" s="221"/>
      <c r="F115" s="36"/>
    </row>
    <row r="116" spans="1:6" s="2" customFormat="1" ht="24" x14ac:dyDescent="0.55000000000000004">
      <c r="A116" s="32"/>
      <c r="B116" s="32"/>
      <c r="C116" s="32"/>
      <c r="D116" s="32"/>
      <c r="E116" s="221"/>
      <c r="F116" s="36"/>
    </row>
    <row r="117" spans="1:6" s="2" customFormat="1" ht="24" x14ac:dyDescent="0.55000000000000004">
      <c r="A117" s="32"/>
      <c r="B117" s="32"/>
      <c r="C117" s="32"/>
      <c r="D117" s="32"/>
      <c r="E117" s="221"/>
      <c r="F117" s="36"/>
    </row>
    <row r="118" spans="1:6" s="2" customFormat="1" ht="24" x14ac:dyDescent="0.55000000000000004">
      <c r="A118" s="32"/>
      <c r="B118" s="32"/>
      <c r="C118" s="32"/>
      <c r="D118" s="32"/>
      <c r="E118" s="221"/>
      <c r="F118" s="36"/>
    </row>
    <row r="119" spans="1:6" s="2" customFormat="1" ht="24" x14ac:dyDescent="0.55000000000000004">
      <c r="A119" s="32"/>
      <c r="B119" s="32"/>
      <c r="C119" s="32"/>
      <c r="D119" s="32"/>
      <c r="E119" s="221"/>
      <c r="F119" s="36"/>
    </row>
    <row r="120" spans="1:6" s="2" customFormat="1" ht="24" x14ac:dyDescent="0.55000000000000004">
      <c r="A120" s="32"/>
      <c r="B120" s="32"/>
      <c r="C120" s="32"/>
      <c r="D120" s="32"/>
      <c r="E120" s="221"/>
      <c r="F120" s="36"/>
    </row>
    <row r="121" spans="1:6" s="2" customFormat="1" ht="24" x14ac:dyDescent="0.55000000000000004">
      <c r="A121" s="32"/>
      <c r="B121" s="32"/>
      <c r="C121" s="32"/>
      <c r="D121" s="32"/>
      <c r="E121" s="221"/>
      <c r="F121" s="36"/>
    </row>
    <row r="122" spans="1:6" s="2" customFormat="1" ht="24" x14ac:dyDescent="0.55000000000000004">
      <c r="A122" s="32"/>
      <c r="B122" s="32"/>
      <c r="C122" s="32"/>
      <c r="D122" s="32"/>
      <c r="E122" s="221"/>
      <c r="F122" s="36"/>
    </row>
    <row r="123" spans="1:6" s="2" customFormat="1" ht="24" x14ac:dyDescent="0.55000000000000004">
      <c r="A123" s="32"/>
      <c r="B123" s="32"/>
      <c r="C123" s="32"/>
      <c r="D123" s="32"/>
      <c r="E123" s="221"/>
      <c r="F123" s="36"/>
    </row>
    <row r="124" spans="1:6" s="2" customFormat="1" ht="24" x14ac:dyDescent="0.55000000000000004">
      <c r="A124" s="32"/>
      <c r="B124" s="32"/>
      <c r="C124" s="32"/>
      <c r="D124" s="32"/>
      <c r="E124" s="221"/>
      <c r="F124" s="36"/>
    </row>
    <row r="125" spans="1:6" s="2" customFormat="1" ht="24" x14ac:dyDescent="0.55000000000000004">
      <c r="A125" s="32"/>
      <c r="B125" s="32"/>
      <c r="C125" s="32"/>
      <c r="D125" s="32"/>
      <c r="E125" s="221"/>
      <c r="F125" s="36"/>
    </row>
    <row r="126" spans="1:6" s="2" customFormat="1" ht="24" x14ac:dyDescent="0.55000000000000004">
      <c r="A126" s="32"/>
      <c r="B126" s="32"/>
      <c r="C126" s="32"/>
      <c r="D126" s="32"/>
      <c r="E126" s="221"/>
      <c r="F126" s="36"/>
    </row>
    <row r="127" spans="1:6" s="2" customFormat="1" ht="24" x14ac:dyDescent="0.55000000000000004">
      <c r="A127" s="32"/>
      <c r="B127" s="32"/>
      <c r="C127" s="32"/>
      <c r="D127" s="32"/>
      <c r="E127" s="221"/>
      <c r="F127" s="36"/>
    </row>
    <row r="128" spans="1:6" s="2" customFormat="1" ht="24" x14ac:dyDescent="0.55000000000000004">
      <c r="A128" s="32"/>
      <c r="B128" s="32"/>
      <c r="C128" s="32"/>
      <c r="D128" s="32"/>
      <c r="E128" s="221"/>
      <c r="F128" s="36"/>
    </row>
    <row r="129" spans="1:6" s="2" customFormat="1" ht="24" x14ac:dyDescent="0.55000000000000004">
      <c r="A129" s="32"/>
      <c r="B129" s="32"/>
      <c r="C129" s="32"/>
      <c r="D129" s="32"/>
      <c r="E129" s="221"/>
      <c r="F129" s="36"/>
    </row>
    <row r="130" spans="1:6" s="2" customFormat="1" ht="24" x14ac:dyDescent="0.55000000000000004">
      <c r="A130" s="32"/>
      <c r="B130" s="32"/>
      <c r="C130" s="32"/>
      <c r="D130" s="32"/>
      <c r="E130" s="221"/>
      <c r="F130" s="36"/>
    </row>
    <row r="131" spans="1:6" s="2" customFormat="1" ht="24" x14ac:dyDescent="0.55000000000000004">
      <c r="A131" s="32"/>
      <c r="B131" s="32"/>
      <c r="C131" s="32"/>
      <c r="D131" s="32"/>
      <c r="E131" s="221"/>
      <c r="F131" s="36"/>
    </row>
    <row r="132" spans="1:6" s="2" customFormat="1" ht="24" x14ac:dyDescent="0.55000000000000004">
      <c r="A132" s="32"/>
      <c r="B132" s="32"/>
      <c r="C132" s="32"/>
      <c r="D132" s="32"/>
      <c r="E132" s="221"/>
      <c r="F132" s="36"/>
    </row>
    <row r="133" spans="1:6" s="2" customFormat="1" ht="24" x14ac:dyDescent="0.55000000000000004">
      <c r="A133" s="32"/>
      <c r="B133" s="32"/>
      <c r="C133" s="32"/>
      <c r="D133" s="32"/>
      <c r="E133" s="221"/>
      <c r="F133" s="36"/>
    </row>
    <row r="134" spans="1:6" s="2" customFormat="1" ht="24" x14ac:dyDescent="0.55000000000000004">
      <c r="A134" s="32"/>
      <c r="B134" s="32"/>
      <c r="C134" s="32"/>
      <c r="D134" s="32"/>
      <c r="E134" s="221"/>
      <c r="F134" s="36"/>
    </row>
    <row r="135" spans="1:6" s="2" customFormat="1" ht="24" x14ac:dyDescent="0.55000000000000004">
      <c r="A135" s="32"/>
      <c r="B135" s="32"/>
      <c r="C135" s="32"/>
      <c r="D135" s="32"/>
      <c r="E135" s="221"/>
      <c r="F135" s="36"/>
    </row>
    <row r="136" spans="1:6" s="2" customFormat="1" ht="24" x14ac:dyDescent="0.55000000000000004">
      <c r="A136" s="32"/>
      <c r="B136" s="32"/>
      <c r="C136" s="32"/>
      <c r="D136" s="32"/>
      <c r="E136" s="221"/>
      <c r="F136" s="36"/>
    </row>
    <row r="137" spans="1:6" s="2" customFormat="1" ht="24" x14ac:dyDescent="0.55000000000000004">
      <c r="A137" s="32"/>
      <c r="B137" s="32"/>
      <c r="C137" s="32"/>
      <c r="D137" s="32"/>
      <c r="E137" s="221"/>
      <c r="F137" s="36"/>
    </row>
    <row r="138" spans="1:6" s="2" customFormat="1" ht="24" x14ac:dyDescent="0.55000000000000004">
      <c r="A138" s="32"/>
      <c r="B138" s="32"/>
      <c r="C138" s="32"/>
      <c r="D138" s="32"/>
      <c r="E138" s="221"/>
      <c r="F138" s="36"/>
    </row>
    <row r="139" spans="1:6" s="2" customFormat="1" ht="24" x14ac:dyDescent="0.55000000000000004">
      <c r="A139" s="32"/>
      <c r="B139" s="32"/>
      <c r="C139" s="32"/>
      <c r="D139" s="32"/>
      <c r="E139" s="221"/>
      <c r="F139" s="36"/>
    </row>
    <row r="140" spans="1:6" s="2" customFormat="1" ht="24" x14ac:dyDescent="0.55000000000000004">
      <c r="A140" s="32"/>
      <c r="B140" s="32"/>
      <c r="C140" s="32"/>
      <c r="D140" s="32"/>
      <c r="E140" s="221"/>
      <c r="F140" s="36"/>
    </row>
    <row r="141" spans="1:6" s="2" customFormat="1" ht="24" x14ac:dyDescent="0.55000000000000004">
      <c r="A141" s="32"/>
      <c r="B141" s="32"/>
      <c r="C141" s="32"/>
      <c r="D141" s="32"/>
      <c r="E141" s="221"/>
      <c r="F141" s="36"/>
    </row>
    <row r="142" spans="1:6" s="2" customFormat="1" ht="24" x14ac:dyDescent="0.55000000000000004">
      <c r="A142" s="32"/>
      <c r="B142" s="32"/>
      <c r="C142" s="32"/>
      <c r="D142" s="32"/>
      <c r="E142" s="221"/>
      <c r="F142" s="36"/>
    </row>
    <row r="143" spans="1:6" s="2" customFormat="1" ht="24" x14ac:dyDescent="0.55000000000000004">
      <c r="A143" s="32"/>
      <c r="B143" s="32"/>
      <c r="C143" s="32"/>
      <c r="D143" s="32"/>
      <c r="E143" s="221"/>
      <c r="F143" s="36"/>
    </row>
    <row r="144" spans="1:6" s="2" customFormat="1" ht="24" x14ac:dyDescent="0.55000000000000004">
      <c r="A144" s="32"/>
      <c r="B144" s="32"/>
      <c r="C144" s="32"/>
      <c r="D144" s="32"/>
      <c r="E144" s="221"/>
      <c r="F144" s="36"/>
    </row>
    <row r="145" spans="1:6" s="2" customFormat="1" ht="24" x14ac:dyDescent="0.55000000000000004">
      <c r="A145" s="32"/>
      <c r="B145" s="32"/>
      <c r="C145" s="32"/>
      <c r="D145" s="32"/>
      <c r="E145" s="221"/>
      <c r="F145" s="36"/>
    </row>
    <row r="146" spans="1:6" s="2" customFormat="1" ht="24" x14ac:dyDescent="0.55000000000000004">
      <c r="A146" s="32"/>
      <c r="B146" s="32"/>
      <c r="C146" s="32"/>
      <c r="D146" s="32"/>
      <c r="E146" s="221"/>
      <c r="F146" s="36"/>
    </row>
    <row r="147" spans="1:6" s="2" customFormat="1" ht="24" x14ac:dyDescent="0.55000000000000004">
      <c r="A147" s="32"/>
      <c r="B147" s="32"/>
      <c r="C147" s="32"/>
      <c r="D147" s="32"/>
      <c r="E147" s="221"/>
      <c r="F147" s="36"/>
    </row>
    <row r="148" spans="1:6" s="2" customFormat="1" ht="24" x14ac:dyDescent="0.55000000000000004">
      <c r="A148" s="32"/>
      <c r="B148" s="32"/>
      <c r="C148" s="32"/>
      <c r="D148" s="32"/>
      <c r="E148" s="221"/>
      <c r="F148" s="36"/>
    </row>
    <row r="149" spans="1:6" s="2" customFormat="1" ht="24" x14ac:dyDescent="0.55000000000000004">
      <c r="A149" s="32"/>
      <c r="B149" s="32"/>
      <c r="C149" s="32"/>
      <c r="D149" s="32"/>
      <c r="E149" s="221"/>
      <c r="F149" s="36"/>
    </row>
    <row r="150" spans="1:6" s="2" customFormat="1" ht="24" x14ac:dyDescent="0.55000000000000004">
      <c r="A150" s="32"/>
      <c r="B150" s="32"/>
      <c r="C150" s="32"/>
      <c r="D150" s="32"/>
      <c r="E150" s="221"/>
      <c r="F150" s="36"/>
    </row>
    <row r="151" spans="1:6" s="2" customFormat="1" ht="24" x14ac:dyDescent="0.55000000000000004">
      <c r="A151" s="32"/>
      <c r="B151" s="32"/>
      <c r="C151" s="32"/>
      <c r="D151" s="32"/>
      <c r="E151" s="221"/>
      <c r="F151" s="36"/>
    </row>
    <row r="152" spans="1:6" s="2" customFormat="1" ht="24" x14ac:dyDescent="0.55000000000000004">
      <c r="A152" s="32"/>
      <c r="B152" s="32"/>
      <c r="C152" s="32"/>
      <c r="D152" s="32"/>
      <c r="E152" s="221"/>
      <c r="F152" s="36"/>
    </row>
    <row r="153" spans="1:6" s="2" customFormat="1" ht="24" x14ac:dyDescent="0.55000000000000004">
      <c r="A153" s="32"/>
      <c r="B153" s="32"/>
      <c r="C153" s="32"/>
      <c r="D153" s="32"/>
      <c r="E153" s="221"/>
      <c r="F153" s="36"/>
    </row>
    <row r="154" spans="1:6" s="2" customFormat="1" ht="24" x14ac:dyDescent="0.55000000000000004">
      <c r="A154" s="32"/>
      <c r="B154" s="32"/>
      <c r="C154" s="32"/>
      <c r="D154" s="32"/>
      <c r="E154" s="221"/>
      <c r="F154" s="36"/>
    </row>
    <row r="155" spans="1:6" s="2" customFormat="1" ht="24" x14ac:dyDescent="0.55000000000000004">
      <c r="A155" s="32"/>
      <c r="B155" s="32"/>
      <c r="C155" s="32"/>
      <c r="D155" s="32"/>
      <c r="E155" s="221"/>
      <c r="F155" s="36"/>
    </row>
    <row r="156" spans="1:6" s="2" customFormat="1" ht="24" x14ac:dyDescent="0.55000000000000004">
      <c r="A156" s="32"/>
      <c r="B156" s="32"/>
      <c r="C156" s="32"/>
      <c r="D156" s="32"/>
      <c r="E156" s="221"/>
      <c r="F156" s="36"/>
    </row>
    <row r="157" spans="1:6" s="2" customFormat="1" ht="24" x14ac:dyDescent="0.55000000000000004">
      <c r="A157" s="32"/>
      <c r="B157" s="32"/>
      <c r="C157" s="32"/>
      <c r="D157" s="32"/>
      <c r="E157" s="221"/>
      <c r="F157" s="36"/>
    </row>
    <row r="158" spans="1:6" s="2" customFormat="1" ht="24" x14ac:dyDescent="0.55000000000000004">
      <c r="A158" s="32"/>
      <c r="B158" s="32"/>
      <c r="C158" s="32"/>
      <c r="D158" s="32"/>
      <c r="E158" s="221"/>
      <c r="F158" s="36"/>
    </row>
    <row r="159" spans="1:6" s="2" customFormat="1" ht="24" x14ac:dyDescent="0.55000000000000004">
      <c r="A159" s="32"/>
      <c r="B159" s="32"/>
      <c r="C159" s="32"/>
      <c r="D159" s="32"/>
      <c r="E159" s="221"/>
      <c r="F159" s="36"/>
    </row>
    <row r="160" spans="1:6" s="2" customFormat="1" ht="24" x14ac:dyDescent="0.55000000000000004">
      <c r="A160" s="32"/>
      <c r="B160" s="32"/>
      <c r="C160" s="32"/>
      <c r="D160" s="32"/>
      <c r="E160" s="221"/>
      <c r="F160" s="36"/>
    </row>
    <row r="161" spans="1:6" s="2" customFormat="1" ht="24" x14ac:dyDescent="0.55000000000000004">
      <c r="A161" s="32"/>
      <c r="B161" s="32"/>
      <c r="C161" s="32"/>
      <c r="D161" s="32"/>
      <c r="E161" s="221"/>
      <c r="F161" s="36"/>
    </row>
    <row r="162" spans="1:6" s="2" customFormat="1" ht="24" x14ac:dyDescent="0.55000000000000004">
      <c r="A162" s="32"/>
      <c r="B162" s="32"/>
      <c r="C162" s="32"/>
      <c r="D162" s="32"/>
      <c r="E162" s="221"/>
      <c r="F162" s="36"/>
    </row>
    <row r="163" spans="1:6" s="2" customFormat="1" ht="24" x14ac:dyDescent="0.55000000000000004">
      <c r="A163" s="32"/>
      <c r="B163" s="32"/>
      <c r="C163" s="32"/>
      <c r="D163" s="32"/>
      <c r="E163" s="221"/>
      <c r="F163" s="36"/>
    </row>
    <row r="164" spans="1:6" s="2" customFormat="1" ht="24" x14ac:dyDescent="0.55000000000000004">
      <c r="A164" s="32"/>
      <c r="B164" s="32"/>
      <c r="C164" s="32"/>
      <c r="D164" s="32"/>
      <c r="E164" s="221"/>
      <c r="F164" s="36"/>
    </row>
    <row r="165" spans="1:6" s="2" customFormat="1" ht="24" x14ac:dyDescent="0.55000000000000004">
      <c r="A165" s="32"/>
      <c r="B165" s="32"/>
      <c r="C165" s="32"/>
      <c r="D165" s="32"/>
      <c r="E165" s="221"/>
      <c r="F165" s="36"/>
    </row>
    <row r="166" spans="1:6" s="2" customFormat="1" ht="24" x14ac:dyDescent="0.55000000000000004">
      <c r="A166" s="32"/>
      <c r="B166" s="32"/>
      <c r="C166" s="32"/>
      <c r="D166" s="32"/>
      <c r="E166" s="221"/>
      <c r="F166" s="36"/>
    </row>
    <row r="167" spans="1:6" s="2" customFormat="1" ht="24" x14ac:dyDescent="0.55000000000000004">
      <c r="A167" s="32"/>
      <c r="B167" s="32"/>
      <c r="C167" s="32"/>
      <c r="D167" s="32"/>
      <c r="E167" s="221"/>
      <c r="F167" s="36"/>
    </row>
    <row r="168" spans="1:6" s="2" customFormat="1" ht="24" x14ac:dyDescent="0.55000000000000004">
      <c r="A168" s="32"/>
      <c r="B168" s="32"/>
      <c r="C168" s="32"/>
      <c r="D168" s="32"/>
      <c r="E168" s="221"/>
      <c r="F168" s="36"/>
    </row>
    <row r="169" spans="1:6" s="2" customFormat="1" ht="24" x14ac:dyDescent="0.55000000000000004">
      <c r="A169" s="32"/>
      <c r="B169" s="32"/>
      <c r="C169" s="32"/>
      <c r="D169" s="32"/>
      <c r="E169" s="221"/>
      <c r="F169" s="36"/>
    </row>
    <row r="170" spans="1:6" s="2" customFormat="1" ht="24" x14ac:dyDescent="0.55000000000000004">
      <c r="A170" s="32"/>
      <c r="B170" s="32"/>
      <c r="C170" s="32"/>
      <c r="D170" s="32"/>
      <c r="E170" s="221"/>
      <c r="F170" s="36"/>
    </row>
    <row r="171" spans="1:6" s="2" customFormat="1" ht="24" x14ac:dyDescent="0.55000000000000004">
      <c r="A171" s="32"/>
      <c r="B171" s="32"/>
      <c r="C171" s="32"/>
      <c r="D171" s="32"/>
      <c r="E171" s="221"/>
      <c r="F171" s="36"/>
    </row>
    <row r="172" spans="1:6" s="2" customFormat="1" ht="24" x14ac:dyDescent="0.55000000000000004">
      <c r="A172" s="32"/>
      <c r="B172" s="32"/>
      <c r="C172" s="32"/>
      <c r="D172" s="32"/>
      <c r="E172" s="221"/>
      <c r="F172" s="36"/>
    </row>
    <row r="173" spans="1:6" s="2" customFormat="1" ht="24" x14ac:dyDescent="0.55000000000000004">
      <c r="A173" s="32"/>
      <c r="B173" s="32"/>
      <c r="C173" s="32"/>
      <c r="D173" s="32"/>
      <c r="E173" s="221"/>
      <c r="F173" s="36"/>
    </row>
    <row r="174" spans="1:6" s="2" customFormat="1" ht="24" x14ac:dyDescent="0.55000000000000004">
      <c r="A174" s="32"/>
      <c r="B174" s="32"/>
      <c r="C174" s="32"/>
      <c r="D174" s="32"/>
      <c r="E174" s="221"/>
      <c r="F174" s="36"/>
    </row>
    <row r="175" spans="1:6" s="2" customFormat="1" ht="24" x14ac:dyDescent="0.55000000000000004">
      <c r="A175" s="32"/>
      <c r="B175" s="32"/>
      <c r="C175" s="32"/>
      <c r="D175" s="32"/>
      <c r="E175" s="221"/>
      <c r="F175" s="36"/>
    </row>
    <row r="176" spans="1:6" s="2" customFormat="1" ht="24" x14ac:dyDescent="0.55000000000000004">
      <c r="A176" s="32"/>
      <c r="B176" s="32"/>
      <c r="C176" s="32"/>
      <c r="D176" s="32"/>
      <c r="E176" s="221"/>
      <c r="F176" s="36"/>
    </row>
    <row r="177" spans="1:6" s="2" customFormat="1" ht="24" x14ac:dyDescent="0.55000000000000004">
      <c r="A177" s="32"/>
      <c r="B177" s="32"/>
      <c r="C177" s="32"/>
      <c r="D177" s="32"/>
      <c r="E177" s="221"/>
      <c r="F177" s="36"/>
    </row>
    <row r="178" spans="1:6" s="2" customFormat="1" ht="24" x14ac:dyDescent="0.55000000000000004">
      <c r="A178" s="32"/>
      <c r="B178" s="32"/>
      <c r="C178" s="32"/>
      <c r="D178" s="32"/>
      <c r="E178" s="221"/>
      <c r="F178" s="36"/>
    </row>
    <row r="179" spans="1:6" s="2" customFormat="1" ht="24" x14ac:dyDescent="0.55000000000000004">
      <c r="A179" s="32"/>
      <c r="B179" s="32"/>
      <c r="C179" s="32"/>
      <c r="D179" s="32"/>
      <c r="E179" s="221"/>
      <c r="F179" s="36"/>
    </row>
    <row r="180" spans="1:6" s="2" customFormat="1" ht="24" x14ac:dyDescent="0.55000000000000004">
      <c r="A180" s="32"/>
      <c r="B180" s="32"/>
      <c r="C180" s="32"/>
      <c r="D180" s="32"/>
      <c r="E180" s="221"/>
      <c r="F180" s="36"/>
    </row>
  </sheetData>
  <mergeCells count="24">
    <mergeCell ref="B34:C34"/>
    <mergeCell ref="B35:C35"/>
    <mergeCell ref="B36:C36"/>
    <mergeCell ref="B28:C28"/>
    <mergeCell ref="B29:C29"/>
    <mergeCell ref="B30:C30"/>
    <mergeCell ref="B33:C33"/>
    <mergeCell ref="A31:F31"/>
    <mergeCell ref="A32:F32"/>
    <mergeCell ref="B23:C23"/>
    <mergeCell ref="B24:C24"/>
    <mergeCell ref="B25:C25"/>
    <mergeCell ref="B26:C26"/>
    <mergeCell ref="B27:C27"/>
    <mergeCell ref="B22:C22"/>
    <mergeCell ref="A1:F1"/>
    <mergeCell ref="A2:F2"/>
    <mergeCell ref="A3:F3"/>
    <mergeCell ref="A4:F4"/>
    <mergeCell ref="A14:F14"/>
    <mergeCell ref="B15:E15"/>
    <mergeCell ref="B16:E16"/>
    <mergeCell ref="A20:F20"/>
    <mergeCell ref="B21:C21"/>
  </mergeCells>
  <pageMargins left="0.19685039370078741" right="0.19685039370078741" top="0.35433070866141736" bottom="0.15748031496062992" header="0.31496062992125984" footer="0.31496062992125984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78"/>
  <sheetViews>
    <sheetView workbookViewId="0">
      <selection activeCell="B66" sqref="B66"/>
    </sheetView>
  </sheetViews>
  <sheetFormatPr defaultRowHeight="14.25" x14ac:dyDescent="0.2"/>
  <cols>
    <col min="1" max="1" width="24.125" customWidth="1"/>
    <col min="2" max="2" width="47.25" customWidth="1"/>
    <col min="3" max="3" width="16.125" style="20" customWidth="1"/>
    <col min="6" max="6" width="13.75" bestFit="1" customWidth="1"/>
  </cols>
  <sheetData>
    <row r="1" spans="1:7" s="2" customFormat="1" ht="24" x14ac:dyDescent="0.55000000000000004">
      <c r="A1" s="248" t="s">
        <v>0</v>
      </c>
      <c r="B1" s="248"/>
      <c r="C1" s="248"/>
      <c r="D1" s="8"/>
      <c r="E1" s="8"/>
      <c r="F1" s="8"/>
    </row>
    <row r="2" spans="1:7" s="2" customFormat="1" ht="24" x14ac:dyDescent="0.55000000000000004">
      <c r="A2" s="248" t="s">
        <v>107</v>
      </c>
      <c r="B2" s="248"/>
      <c r="C2" s="248"/>
      <c r="D2" s="8"/>
      <c r="E2" s="8"/>
      <c r="F2" s="8"/>
      <c r="G2" s="8"/>
    </row>
    <row r="3" spans="1:7" s="2" customFormat="1" ht="24" x14ac:dyDescent="0.55000000000000004">
      <c r="A3" s="248" t="s">
        <v>217</v>
      </c>
      <c r="B3" s="248"/>
      <c r="C3" s="248"/>
      <c r="D3" s="8"/>
      <c r="E3" s="8"/>
      <c r="F3" s="8"/>
    </row>
    <row r="4" spans="1:7" s="2" customFormat="1" ht="24" x14ac:dyDescent="0.55000000000000004">
      <c r="A4" s="8" t="s">
        <v>83</v>
      </c>
      <c r="B4" s="8"/>
      <c r="C4" s="65"/>
      <c r="D4" s="8"/>
      <c r="E4" s="8"/>
      <c r="F4" s="8"/>
    </row>
    <row r="5" spans="1:7" s="2" customFormat="1" ht="24" x14ac:dyDescent="0.55000000000000004">
      <c r="B5" s="6" t="s">
        <v>84</v>
      </c>
      <c r="C5" s="26">
        <v>0</v>
      </c>
      <c r="D5" s="6"/>
      <c r="E5" s="12"/>
      <c r="F5" s="26"/>
    </row>
    <row r="6" spans="1:7" s="2" customFormat="1" ht="24" x14ac:dyDescent="0.55000000000000004">
      <c r="B6" s="6" t="s">
        <v>85</v>
      </c>
      <c r="C6" s="41">
        <v>0</v>
      </c>
      <c r="D6" s="39"/>
      <c r="E6" s="40"/>
      <c r="F6" s="41"/>
    </row>
    <row r="7" spans="1:7" s="3" customFormat="1" ht="24.75" thickBot="1" x14ac:dyDescent="0.6">
      <c r="B7" s="11" t="s">
        <v>56</v>
      </c>
      <c r="C7" s="66">
        <v>0</v>
      </c>
      <c r="D7" s="43"/>
      <c r="E7" s="44"/>
      <c r="F7" s="45"/>
    </row>
    <row r="8" spans="1:7" s="2" customFormat="1" ht="24.75" thickTop="1" x14ac:dyDescent="0.55000000000000004">
      <c r="B8" s="6"/>
      <c r="C8" s="41"/>
      <c r="D8" s="39"/>
      <c r="E8" s="40"/>
      <c r="F8" s="41"/>
    </row>
    <row r="9" spans="1:7" s="2" customFormat="1" ht="24" x14ac:dyDescent="0.55000000000000004">
      <c r="A9" s="265" t="s">
        <v>664</v>
      </c>
      <c r="B9" s="265"/>
      <c r="C9" s="265"/>
      <c r="D9" s="39"/>
      <c r="E9" s="40"/>
      <c r="F9" s="41"/>
    </row>
    <row r="10" spans="1:7" s="2" customFormat="1" ht="24" x14ac:dyDescent="0.55000000000000004">
      <c r="A10" s="241" t="s">
        <v>662</v>
      </c>
      <c r="B10" s="241" t="s">
        <v>663</v>
      </c>
      <c r="C10" s="241" t="s">
        <v>47</v>
      </c>
      <c r="D10" s="39"/>
      <c r="E10" s="42"/>
      <c r="F10" s="41"/>
    </row>
    <row r="11" spans="1:7" s="2" customFormat="1" ht="24" x14ac:dyDescent="0.55000000000000004">
      <c r="A11" s="237" t="s">
        <v>665</v>
      </c>
      <c r="B11" s="238" t="s">
        <v>669</v>
      </c>
      <c r="C11" s="239">
        <v>33000</v>
      </c>
      <c r="D11" s="39"/>
      <c r="E11" s="42"/>
      <c r="F11" s="41"/>
    </row>
    <row r="12" spans="1:7" s="2" customFormat="1" ht="24" x14ac:dyDescent="0.55000000000000004">
      <c r="A12" s="37" t="s">
        <v>666</v>
      </c>
      <c r="B12" s="135" t="s">
        <v>670</v>
      </c>
      <c r="C12" s="240">
        <v>33773</v>
      </c>
      <c r="D12" s="39"/>
      <c r="E12" s="42"/>
      <c r="F12" s="41"/>
    </row>
    <row r="13" spans="1:7" s="2" customFormat="1" ht="24" x14ac:dyDescent="0.55000000000000004">
      <c r="A13" s="37" t="s">
        <v>667</v>
      </c>
      <c r="B13" s="135" t="s">
        <v>671</v>
      </c>
      <c r="C13" s="240">
        <v>41072</v>
      </c>
      <c r="D13" s="39"/>
      <c r="E13" s="42"/>
      <c r="F13" s="41"/>
    </row>
    <row r="14" spans="1:7" s="2" customFormat="1" ht="24" x14ac:dyDescent="0.55000000000000004">
      <c r="A14" s="37" t="s">
        <v>668</v>
      </c>
      <c r="B14" s="135" t="s">
        <v>672</v>
      </c>
      <c r="C14" s="240">
        <v>80000</v>
      </c>
      <c r="D14" s="39"/>
      <c r="E14" s="42"/>
      <c r="F14" s="41"/>
    </row>
    <row r="15" spans="1:7" s="2" customFormat="1" ht="24" x14ac:dyDescent="0.55000000000000004">
      <c r="A15" s="37" t="s">
        <v>673</v>
      </c>
      <c r="B15" s="37" t="s">
        <v>674</v>
      </c>
      <c r="C15" s="240">
        <v>100000</v>
      </c>
      <c r="D15" s="39"/>
      <c r="E15" s="42"/>
      <c r="F15" s="41"/>
    </row>
    <row r="16" spans="1:7" s="2" customFormat="1" ht="24" x14ac:dyDescent="0.55000000000000004">
      <c r="A16" s="37" t="s">
        <v>675</v>
      </c>
      <c r="B16" s="37" t="s">
        <v>676</v>
      </c>
      <c r="C16" s="240">
        <v>100000</v>
      </c>
      <c r="D16" s="39"/>
      <c r="E16" s="42"/>
      <c r="F16" s="41"/>
    </row>
    <row r="17" spans="1:6" s="2" customFormat="1" ht="24" x14ac:dyDescent="0.55000000000000004">
      <c r="A17" s="37" t="s">
        <v>677</v>
      </c>
      <c r="B17" s="37" t="s">
        <v>679</v>
      </c>
      <c r="C17" s="240">
        <v>100000</v>
      </c>
      <c r="D17" s="39"/>
      <c r="E17" s="42"/>
      <c r="F17" s="41"/>
    </row>
    <row r="18" spans="1:6" s="2" customFormat="1" ht="24" x14ac:dyDescent="0.55000000000000004">
      <c r="A18" s="37" t="s">
        <v>678</v>
      </c>
      <c r="B18" s="37" t="s">
        <v>680</v>
      </c>
      <c r="C18" s="240">
        <v>100000</v>
      </c>
      <c r="D18" s="39"/>
      <c r="E18" s="42"/>
      <c r="F18" s="41"/>
    </row>
    <row r="19" spans="1:6" s="2" customFormat="1" ht="24" x14ac:dyDescent="0.55000000000000004">
      <c r="A19" s="37" t="s">
        <v>681</v>
      </c>
      <c r="B19" s="37" t="s">
        <v>682</v>
      </c>
      <c r="C19" s="240">
        <v>100000</v>
      </c>
      <c r="D19" s="39"/>
      <c r="E19" s="42"/>
      <c r="F19" s="41"/>
    </row>
    <row r="20" spans="1:6" s="2" customFormat="1" ht="24" x14ac:dyDescent="0.55000000000000004">
      <c r="A20" s="37" t="s">
        <v>684</v>
      </c>
      <c r="B20" s="37" t="s">
        <v>683</v>
      </c>
      <c r="C20" s="240">
        <v>100000</v>
      </c>
      <c r="D20" s="39"/>
      <c r="E20" s="42"/>
      <c r="F20" s="41"/>
    </row>
    <row r="21" spans="1:6" s="2" customFormat="1" ht="24" x14ac:dyDescent="0.55000000000000004">
      <c r="A21" s="37" t="s">
        <v>685</v>
      </c>
      <c r="B21" s="37" t="s">
        <v>686</v>
      </c>
      <c r="C21" s="240">
        <v>40000</v>
      </c>
      <c r="D21" s="39"/>
      <c r="E21" s="42"/>
      <c r="F21" s="41"/>
    </row>
    <row r="22" spans="1:6" s="2" customFormat="1" ht="24" x14ac:dyDescent="0.55000000000000004">
      <c r="A22" s="37" t="s">
        <v>687</v>
      </c>
      <c r="B22" s="37" t="s">
        <v>688</v>
      </c>
      <c r="C22" s="240">
        <v>100000</v>
      </c>
      <c r="D22" s="39"/>
      <c r="E22" s="42"/>
      <c r="F22" s="41"/>
    </row>
    <row r="23" spans="1:6" s="2" customFormat="1" ht="24" x14ac:dyDescent="0.55000000000000004">
      <c r="A23" s="37" t="s">
        <v>689</v>
      </c>
      <c r="B23" s="37" t="s">
        <v>690</v>
      </c>
      <c r="C23" s="240">
        <v>100000</v>
      </c>
      <c r="D23" s="39"/>
      <c r="E23" s="42"/>
      <c r="F23" s="41"/>
    </row>
    <row r="24" spans="1:6" s="2" customFormat="1" ht="24" x14ac:dyDescent="0.55000000000000004">
      <c r="A24" s="37" t="s">
        <v>691</v>
      </c>
      <c r="B24" s="37" t="s">
        <v>692</v>
      </c>
      <c r="C24" s="240">
        <v>100000</v>
      </c>
      <c r="D24" s="39"/>
      <c r="E24" s="42"/>
      <c r="F24" s="41"/>
    </row>
    <row r="25" spans="1:6" s="2" customFormat="1" ht="24" x14ac:dyDescent="0.55000000000000004">
      <c r="A25" s="37" t="s">
        <v>693</v>
      </c>
      <c r="B25" s="37" t="s">
        <v>694</v>
      </c>
      <c r="C25" s="240">
        <v>100000</v>
      </c>
      <c r="D25" s="39"/>
      <c r="E25" s="42"/>
      <c r="F25" s="41"/>
    </row>
    <row r="26" spans="1:6" s="2" customFormat="1" ht="24" x14ac:dyDescent="0.55000000000000004">
      <c r="A26" s="37" t="s">
        <v>695</v>
      </c>
      <c r="B26" s="37" t="s">
        <v>696</v>
      </c>
      <c r="C26" s="240">
        <v>100000</v>
      </c>
      <c r="D26" s="39"/>
      <c r="E26" s="42"/>
      <c r="F26" s="41"/>
    </row>
    <row r="27" spans="1:6" s="2" customFormat="1" ht="24" x14ac:dyDescent="0.55000000000000004">
      <c r="A27" s="37" t="s">
        <v>697</v>
      </c>
      <c r="B27" s="37" t="s">
        <v>698</v>
      </c>
      <c r="C27" s="240">
        <v>100000</v>
      </c>
      <c r="D27" s="39"/>
      <c r="E27" s="42"/>
      <c r="F27" s="41"/>
    </row>
    <row r="28" spans="1:6" s="2" customFormat="1" ht="24" x14ac:dyDescent="0.55000000000000004">
      <c r="A28" s="247" t="s">
        <v>56</v>
      </c>
      <c r="B28" s="247"/>
      <c r="C28" s="72">
        <f>SUM(C11:C27)</f>
        <v>1427845</v>
      </c>
      <c r="D28" s="39"/>
      <c r="E28" s="42"/>
      <c r="F28" s="41"/>
    </row>
    <row r="29" spans="1:6" s="2" customFormat="1" ht="24" x14ac:dyDescent="0.55000000000000004">
      <c r="C29" s="19"/>
    </row>
    <row r="30" spans="1:6" s="2" customFormat="1" ht="24" x14ac:dyDescent="0.55000000000000004">
      <c r="C30" s="19"/>
    </row>
    <row r="31" spans="1:6" s="2" customFormat="1" ht="24" x14ac:dyDescent="0.55000000000000004">
      <c r="C31" s="19"/>
    </row>
    <row r="32" spans="1:6" s="2" customFormat="1" ht="24" x14ac:dyDescent="0.55000000000000004">
      <c r="A32" s="246" t="s">
        <v>705</v>
      </c>
      <c r="B32" s="246"/>
      <c r="C32" s="246"/>
    </row>
    <row r="33" spans="1:3" s="2" customFormat="1" ht="24" x14ac:dyDescent="0.55000000000000004">
      <c r="A33" s="246" t="s">
        <v>706</v>
      </c>
      <c r="B33" s="246"/>
      <c r="C33" s="246"/>
    </row>
    <row r="34" spans="1:3" s="2" customFormat="1" ht="24" x14ac:dyDescent="0.55000000000000004">
      <c r="A34" s="248" t="s">
        <v>0</v>
      </c>
      <c r="B34" s="248"/>
      <c r="C34" s="248"/>
    </row>
    <row r="35" spans="1:3" s="2" customFormat="1" ht="24" x14ac:dyDescent="0.55000000000000004">
      <c r="A35" s="248" t="s">
        <v>107</v>
      </c>
      <c r="B35" s="248"/>
      <c r="C35" s="248"/>
    </row>
    <row r="36" spans="1:3" s="2" customFormat="1" ht="24" x14ac:dyDescent="0.55000000000000004">
      <c r="A36" s="248" t="s">
        <v>217</v>
      </c>
      <c r="B36" s="248"/>
      <c r="C36" s="248"/>
    </row>
    <row r="37" spans="1:3" s="2" customFormat="1" ht="24" x14ac:dyDescent="0.55000000000000004">
      <c r="C37" s="19"/>
    </row>
    <row r="38" spans="1:3" s="2" customFormat="1" ht="24" x14ac:dyDescent="0.55000000000000004">
      <c r="A38" s="249" t="s">
        <v>86</v>
      </c>
      <c r="B38" s="249"/>
      <c r="C38" s="249"/>
    </row>
    <row r="39" spans="1:3" s="2" customFormat="1" ht="24" x14ac:dyDescent="0.55000000000000004">
      <c r="B39" s="6" t="s">
        <v>87</v>
      </c>
      <c r="C39" s="26">
        <v>0</v>
      </c>
    </row>
    <row r="40" spans="1:3" s="2" customFormat="1" ht="24" x14ac:dyDescent="0.55000000000000004">
      <c r="B40" s="6" t="s">
        <v>37</v>
      </c>
      <c r="C40" s="41">
        <v>0</v>
      </c>
    </row>
    <row r="41" spans="1:3" s="2" customFormat="1" ht="24.75" thickBot="1" x14ac:dyDescent="0.6">
      <c r="A41" s="3"/>
      <c r="B41" s="11" t="s">
        <v>56</v>
      </c>
      <c r="C41" s="66">
        <v>0</v>
      </c>
    </row>
    <row r="42" spans="1:3" s="2" customFormat="1" ht="24.75" thickTop="1" x14ac:dyDescent="0.55000000000000004">
      <c r="C42" s="19"/>
    </row>
    <row r="43" spans="1:3" s="2" customFormat="1" ht="24" x14ac:dyDescent="0.55000000000000004">
      <c r="A43" s="249" t="s">
        <v>88</v>
      </c>
      <c r="B43" s="249"/>
      <c r="C43" s="249"/>
    </row>
    <row r="44" spans="1:3" s="2" customFormat="1" ht="24" x14ac:dyDescent="0.55000000000000004">
      <c r="B44" s="6" t="s">
        <v>89</v>
      </c>
      <c r="C44" s="26">
        <v>0</v>
      </c>
    </row>
    <row r="45" spans="1:3" s="2" customFormat="1" ht="24" x14ac:dyDescent="0.55000000000000004">
      <c r="B45" s="6" t="s">
        <v>90</v>
      </c>
      <c r="C45" s="41">
        <v>0</v>
      </c>
    </row>
    <row r="46" spans="1:3" s="2" customFormat="1" ht="24.75" thickBot="1" x14ac:dyDescent="0.6">
      <c r="A46" s="3"/>
      <c r="B46" s="11" t="s">
        <v>56</v>
      </c>
      <c r="C46" s="66">
        <v>0</v>
      </c>
    </row>
    <row r="47" spans="1:3" s="2" customFormat="1" ht="24.75" thickTop="1" x14ac:dyDescent="0.55000000000000004">
      <c r="C47" s="19"/>
    </row>
    <row r="48" spans="1:3" s="2" customFormat="1" ht="24" x14ac:dyDescent="0.55000000000000004">
      <c r="C48" s="19"/>
    </row>
    <row r="49" spans="1:3" s="2" customFormat="1" ht="24" x14ac:dyDescent="0.55000000000000004">
      <c r="C49" s="19"/>
    </row>
    <row r="50" spans="1:3" s="2" customFormat="1" ht="24" x14ac:dyDescent="0.55000000000000004">
      <c r="C50" s="19"/>
    </row>
    <row r="51" spans="1:3" s="2" customFormat="1" ht="24" x14ac:dyDescent="0.55000000000000004">
      <c r="C51" s="19"/>
    </row>
    <row r="52" spans="1:3" s="2" customFormat="1" ht="24" x14ac:dyDescent="0.55000000000000004">
      <c r="C52" s="19"/>
    </row>
    <row r="53" spans="1:3" s="2" customFormat="1" ht="24" x14ac:dyDescent="0.55000000000000004">
      <c r="C53" s="19"/>
    </row>
    <row r="54" spans="1:3" s="2" customFormat="1" ht="24" x14ac:dyDescent="0.55000000000000004">
      <c r="C54" s="19"/>
    </row>
    <row r="55" spans="1:3" s="2" customFormat="1" ht="24" x14ac:dyDescent="0.55000000000000004">
      <c r="C55" s="19"/>
    </row>
    <row r="56" spans="1:3" s="2" customFormat="1" ht="24" x14ac:dyDescent="0.55000000000000004">
      <c r="C56" s="19"/>
    </row>
    <row r="57" spans="1:3" s="2" customFormat="1" ht="24" x14ac:dyDescent="0.55000000000000004">
      <c r="C57" s="19"/>
    </row>
    <row r="58" spans="1:3" s="2" customFormat="1" ht="24" x14ac:dyDescent="0.55000000000000004">
      <c r="C58" s="19"/>
    </row>
    <row r="59" spans="1:3" s="2" customFormat="1" ht="24" x14ac:dyDescent="0.55000000000000004">
      <c r="C59" s="19"/>
    </row>
    <row r="60" spans="1:3" s="2" customFormat="1" ht="24" x14ac:dyDescent="0.55000000000000004">
      <c r="C60" s="19"/>
    </row>
    <row r="61" spans="1:3" s="2" customFormat="1" ht="24" x14ac:dyDescent="0.55000000000000004">
      <c r="C61" s="19"/>
    </row>
    <row r="62" spans="1:3" s="2" customFormat="1" ht="24" x14ac:dyDescent="0.55000000000000004">
      <c r="C62" s="19"/>
    </row>
    <row r="63" spans="1:3" s="2" customFormat="1" ht="24" x14ac:dyDescent="0.55000000000000004">
      <c r="C63" s="19"/>
    </row>
    <row r="64" spans="1:3" s="2" customFormat="1" ht="24" x14ac:dyDescent="0.55000000000000004">
      <c r="A64" s="246" t="s">
        <v>705</v>
      </c>
      <c r="B64" s="246"/>
      <c r="C64" s="246"/>
    </row>
    <row r="65" spans="1:3" s="2" customFormat="1" ht="24" x14ac:dyDescent="0.55000000000000004">
      <c r="A65" s="246" t="s">
        <v>706</v>
      </c>
      <c r="B65" s="246"/>
      <c r="C65" s="246"/>
    </row>
    <row r="66" spans="1:3" s="2" customFormat="1" ht="24" x14ac:dyDescent="0.55000000000000004">
      <c r="C66" s="19"/>
    </row>
    <row r="67" spans="1:3" s="2" customFormat="1" ht="24" x14ac:dyDescent="0.55000000000000004">
      <c r="C67" s="19"/>
    </row>
    <row r="68" spans="1:3" s="2" customFormat="1" ht="24" x14ac:dyDescent="0.55000000000000004">
      <c r="C68" s="19"/>
    </row>
    <row r="69" spans="1:3" s="2" customFormat="1" ht="24" x14ac:dyDescent="0.55000000000000004">
      <c r="C69" s="19"/>
    </row>
    <row r="70" spans="1:3" s="2" customFormat="1" ht="24" x14ac:dyDescent="0.55000000000000004">
      <c r="C70" s="19"/>
    </row>
    <row r="71" spans="1:3" s="2" customFormat="1" ht="24" x14ac:dyDescent="0.55000000000000004">
      <c r="C71" s="19"/>
    </row>
    <row r="72" spans="1:3" s="2" customFormat="1" ht="24" x14ac:dyDescent="0.55000000000000004">
      <c r="C72" s="19"/>
    </row>
    <row r="73" spans="1:3" s="2" customFormat="1" ht="24" x14ac:dyDescent="0.55000000000000004">
      <c r="C73" s="19"/>
    </row>
    <row r="74" spans="1:3" s="2" customFormat="1" ht="24" x14ac:dyDescent="0.55000000000000004">
      <c r="C74" s="19"/>
    </row>
    <row r="75" spans="1:3" s="2" customFormat="1" ht="24" x14ac:dyDescent="0.55000000000000004">
      <c r="C75" s="19"/>
    </row>
    <row r="76" spans="1:3" s="2" customFormat="1" ht="24" x14ac:dyDescent="0.55000000000000004">
      <c r="C76" s="19"/>
    </row>
    <row r="77" spans="1:3" s="2" customFormat="1" ht="24" x14ac:dyDescent="0.55000000000000004">
      <c r="C77" s="19"/>
    </row>
    <row r="78" spans="1:3" s="2" customFormat="1" ht="24" x14ac:dyDescent="0.55000000000000004">
      <c r="C78" s="19"/>
    </row>
    <row r="79" spans="1:3" s="2" customFormat="1" ht="24" x14ac:dyDescent="0.55000000000000004">
      <c r="C79" s="19"/>
    </row>
    <row r="80" spans="1:3" s="2" customFormat="1" ht="24" x14ac:dyDescent="0.55000000000000004">
      <c r="C80" s="19"/>
    </row>
    <row r="81" spans="3:3" s="2" customFormat="1" ht="24" x14ac:dyDescent="0.55000000000000004">
      <c r="C81" s="19"/>
    </row>
    <row r="82" spans="3:3" s="2" customFormat="1" ht="24" x14ac:dyDescent="0.55000000000000004">
      <c r="C82" s="19"/>
    </row>
    <row r="83" spans="3:3" s="2" customFormat="1" ht="24" x14ac:dyDescent="0.55000000000000004">
      <c r="C83" s="19"/>
    </row>
    <row r="84" spans="3:3" s="2" customFormat="1" ht="24" x14ac:dyDescent="0.55000000000000004">
      <c r="C84" s="19"/>
    </row>
    <row r="85" spans="3:3" s="2" customFormat="1" ht="24" x14ac:dyDescent="0.55000000000000004">
      <c r="C85" s="19"/>
    </row>
    <row r="86" spans="3:3" s="2" customFormat="1" ht="24" x14ac:dyDescent="0.55000000000000004">
      <c r="C86" s="19"/>
    </row>
    <row r="87" spans="3:3" s="2" customFormat="1" ht="24" x14ac:dyDescent="0.55000000000000004">
      <c r="C87" s="19"/>
    </row>
    <row r="88" spans="3:3" s="2" customFormat="1" ht="24" x14ac:dyDescent="0.55000000000000004">
      <c r="C88" s="19"/>
    </row>
    <row r="89" spans="3:3" s="2" customFormat="1" ht="24" x14ac:dyDescent="0.55000000000000004">
      <c r="C89" s="19"/>
    </row>
    <row r="90" spans="3:3" s="2" customFormat="1" ht="24" x14ac:dyDescent="0.55000000000000004">
      <c r="C90" s="19"/>
    </row>
    <row r="91" spans="3:3" s="2" customFormat="1" ht="24" x14ac:dyDescent="0.55000000000000004">
      <c r="C91" s="19"/>
    </row>
    <row r="92" spans="3:3" s="2" customFormat="1" ht="24" x14ac:dyDescent="0.55000000000000004">
      <c r="C92" s="19"/>
    </row>
    <row r="93" spans="3:3" s="2" customFormat="1" ht="24" x14ac:dyDescent="0.55000000000000004">
      <c r="C93" s="19"/>
    </row>
    <row r="94" spans="3:3" s="2" customFormat="1" ht="24" x14ac:dyDescent="0.55000000000000004">
      <c r="C94" s="19"/>
    </row>
    <row r="95" spans="3:3" s="2" customFormat="1" ht="24" x14ac:dyDescent="0.55000000000000004">
      <c r="C95" s="19"/>
    </row>
    <row r="96" spans="3:3" s="2" customFormat="1" ht="24" x14ac:dyDescent="0.55000000000000004">
      <c r="C96" s="19"/>
    </row>
    <row r="97" spans="3:3" s="2" customFormat="1" ht="24" x14ac:dyDescent="0.55000000000000004">
      <c r="C97" s="19"/>
    </row>
    <row r="98" spans="3:3" s="2" customFormat="1" ht="24" x14ac:dyDescent="0.55000000000000004">
      <c r="C98" s="19"/>
    </row>
    <row r="99" spans="3:3" s="2" customFormat="1" ht="24" x14ac:dyDescent="0.55000000000000004">
      <c r="C99" s="19"/>
    </row>
    <row r="100" spans="3:3" s="2" customFormat="1" ht="24" x14ac:dyDescent="0.55000000000000004">
      <c r="C100" s="19"/>
    </row>
    <row r="101" spans="3:3" s="2" customFormat="1" ht="24" x14ac:dyDescent="0.55000000000000004">
      <c r="C101" s="19"/>
    </row>
    <row r="102" spans="3:3" s="2" customFormat="1" ht="24" x14ac:dyDescent="0.55000000000000004">
      <c r="C102" s="19"/>
    </row>
    <row r="103" spans="3:3" s="2" customFormat="1" ht="24" x14ac:dyDescent="0.55000000000000004">
      <c r="C103" s="19"/>
    </row>
    <row r="104" spans="3:3" s="2" customFormat="1" ht="24" x14ac:dyDescent="0.55000000000000004">
      <c r="C104" s="19"/>
    </row>
    <row r="105" spans="3:3" s="2" customFormat="1" ht="24" x14ac:dyDescent="0.55000000000000004">
      <c r="C105" s="19"/>
    </row>
    <row r="106" spans="3:3" s="2" customFormat="1" ht="24" x14ac:dyDescent="0.55000000000000004">
      <c r="C106" s="19"/>
    </row>
    <row r="107" spans="3:3" s="2" customFormat="1" ht="24" x14ac:dyDescent="0.55000000000000004">
      <c r="C107" s="19"/>
    </row>
    <row r="108" spans="3:3" s="2" customFormat="1" ht="24" x14ac:dyDescent="0.55000000000000004">
      <c r="C108" s="19"/>
    </row>
    <row r="109" spans="3:3" s="2" customFormat="1" ht="24" x14ac:dyDescent="0.55000000000000004">
      <c r="C109" s="19"/>
    </row>
    <row r="110" spans="3:3" s="2" customFormat="1" ht="24" x14ac:dyDescent="0.55000000000000004">
      <c r="C110" s="19"/>
    </row>
    <row r="111" spans="3:3" s="2" customFormat="1" ht="24" x14ac:dyDescent="0.55000000000000004">
      <c r="C111" s="19"/>
    </row>
    <row r="112" spans="3:3" s="2" customFormat="1" ht="24" x14ac:dyDescent="0.55000000000000004">
      <c r="C112" s="19"/>
    </row>
    <row r="113" spans="3:3" s="2" customFormat="1" ht="24" x14ac:dyDescent="0.55000000000000004">
      <c r="C113" s="19"/>
    </row>
    <row r="114" spans="3:3" s="2" customFormat="1" ht="24" x14ac:dyDescent="0.55000000000000004">
      <c r="C114" s="19"/>
    </row>
    <row r="115" spans="3:3" s="2" customFormat="1" ht="24" x14ac:dyDescent="0.55000000000000004">
      <c r="C115" s="19"/>
    </row>
    <row r="116" spans="3:3" s="2" customFormat="1" ht="24" x14ac:dyDescent="0.55000000000000004">
      <c r="C116" s="19"/>
    </row>
    <row r="117" spans="3:3" s="2" customFormat="1" ht="24" x14ac:dyDescent="0.55000000000000004">
      <c r="C117" s="19"/>
    </row>
    <row r="118" spans="3:3" s="2" customFormat="1" ht="24" x14ac:dyDescent="0.55000000000000004">
      <c r="C118" s="19"/>
    </row>
    <row r="119" spans="3:3" s="2" customFormat="1" ht="24" x14ac:dyDescent="0.55000000000000004">
      <c r="C119" s="19"/>
    </row>
    <row r="120" spans="3:3" s="2" customFormat="1" ht="24" x14ac:dyDescent="0.55000000000000004">
      <c r="C120" s="19"/>
    </row>
    <row r="121" spans="3:3" s="2" customFormat="1" ht="24" x14ac:dyDescent="0.55000000000000004">
      <c r="C121" s="19"/>
    </row>
    <row r="122" spans="3:3" s="2" customFormat="1" ht="24" x14ac:dyDescent="0.55000000000000004">
      <c r="C122" s="19"/>
    </row>
    <row r="123" spans="3:3" s="2" customFormat="1" ht="24" x14ac:dyDescent="0.55000000000000004">
      <c r="C123" s="19"/>
    </row>
    <row r="124" spans="3:3" s="2" customFormat="1" ht="24" x14ac:dyDescent="0.55000000000000004">
      <c r="C124" s="19"/>
    </row>
    <row r="125" spans="3:3" s="2" customFormat="1" ht="24" x14ac:dyDescent="0.55000000000000004">
      <c r="C125" s="19"/>
    </row>
    <row r="126" spans="3:3" s="2" customFormat="1" ht="24" x14ac:dyDescent="0.55000000000000004">
      <c r="C126" s="19"/>
    </row>
    <row r="127" spans="3:3" s="2" customFormat="1" ht="24" x14ac:dyDescent="0.55000000000000004">
      <c r="C127" s="19"/>
    </row>
    <row r="128" spans="3:3" s="2" customFormat="1" ht="24" x14ac:dyDescent="0.55000000000000004">
      <c r="C128" s="19"/>
    </row>
    <row r="129" spans="3:3" s="2" customFormat="1" ht="24" x14ac:dyDescent="0.55000000000000004">
      <c r="C129" s="19"/>
    </row>
    <row r="130" spans="3:3" s="2" customFormat="1" ht="24" x14ac:dyDescent="0.55000000000000004">
      <c r="C130" s="19"/>
    </row>
    <row r="131" spans="3:3" s="2" customFormat="1" ht="24" x14ac:dyDescent="0.55000000000000004">
      <c r="C131" s="19"/>
    </row>
    <row r="132" spans="3:3" s="2" customFormat="1" ht="24" x14ac:dyDescent="0.55000000000000004">
      <c r="C132" s="19"/>
    </row>
    <row r="133" spans="3:3" s="2" customFormat="1" ht="24" x14ac:dyDescent="0.55000000000000004">
      <c r="C133" s="19"/>
    </row>
    <row r="134" spans="3:3" s="2" customFormat="1" ht="24" x14ac:dyDescent="0.55000000000000004">
      <c r="C134" s="19"/>
    </row>
    <row r="135" spans="3:3" s="2" customFormat="1" ht="24" x14ac:dyDescent="0.55000000000000004">
      <c r="C135" s="19"/>
    </row>
    <row r="136" spans="3:3" s="2" customFormat="1" ht="24" x14ac:dyDescent="0.55000000000000004">
      <c r="C136" s="19"/>
    </row>
    <row r="137" spans="3:3" s="2" customFormat="1" ht="24" x14ac:dyDescent="0.55000000000000004">
      <c r="C137" s="19"/>
    </row>
    <row r="138" spans="3:3" s="2" customFormat="1" ht="24" x14ac:dyDescent="0.55000000000000004">
      <c r="C138" s="19"/>
    </row>
    <row r="139" spans="3:3" s="2" customFormat="1" ht="24" x14ac:dyDescent="0.55000000000000004">
      <c r="C139" s="19"/>
    </row>
    <row r="140" spans="3:3" s="2" customFormat="1" ht="24" x14ac:dyDescent="0.55000000000000004">
      <c r="C140" s="19"/>
    </row>
    <row r="141" spans="3:3" s="2" customFormat="1" ht="24" x14ac:dyDescent="0.55000000000000004">
      <c r="C141" s="19"/>
    </row>
    <row r="142" spans="3:3" s="2" customFormat="1" ht="24" x14ac:dyDescent="0.55000000000000004">
      <c r="C142" s="19"/>
    </row>
    <row r="143" spans="3:3" s="2" customFormat="1" ht="24" x14ac:dyDescent="0.55000000000000004">
      <c r="C143" s="19"/>
    </row>
    <row r="144" spans="3:3" s="2" customFormat="1" ht="24" x14ac:dyDescent="0.55000000000000004">
      <c r="C144" s="19"/>
    </row>
    <row r="145" spans="3:3" s="2" customFormat="1" ht="24" x14ac:dyDescent="0.55000000000000004">
      <c r="C145" s="19"/>
    </row>
    <row r="146" spans="3:3" s="2" customFormat="1" ht="24" x14ac:dyDescent="0.55000000000000004">
      <c r="C146" s="19"/>
    </row>
    <row r="147" spans="3:3" s="2" customFormat="1" ht="24" x14ac:dyDescent="0.55000000000000004">
      <c r="C147" s="19"/>
    </row>
    <row r="148" spans="3:3" s="2" customFormat="1" ht="24" x14ac:dyDescent="0.55000000000000004">
      <c r="C148" s="19"/>
    </row>
    <row r="149" spans="3:3" s="2" customFormat="1" ht="24" x14ac:dyDescent="0.55000000000000004">
      <c r="C149" s="19"/>
    </row>
    <row r="150" spans="3:3" s="2" customFormat="1" ht="24" x14ac:dyDescent="0.55000000000000004">
      <c r="C150" s="19"/>
    </row>
    <row r="151" spans="3:3" s="2" customFormat="1" ht="24" x14ac:dyDescent="0.55000000000000004">
      <c r="C151" s="19"/>
    </row>
    <row r="152" spans="3:3" s="2" customFormat="1" ht="24" x14ac:dyDescent="0.55000000000000004">
      <c r="C152" s="19"/>
    </row>
    <row r="153" spans="3:3" s="2" customFormat="1" ht="24" x14ac:dyDescent="0.55000000000000004">
      <c r="C153" s="19"/>
    </row>
    <row r="154" spans="3:3" s="2" customFormat="1" ht="24" x14ac:dyDescent="0.55000000000000004">
      <c r="C154" s="19"/>
    </row>
    <row r="155" spans="3:3" s="2" customFormat="1" ht="24" x14ac:dyDescent="0.55000000000000004">
      <c r="C155" s="19"/>
    </row>
    <row r="156" spans="3:3" s="2" customFormat="1" ht="24" x14ac:dyDescent="0.55000000000000004">
      <c r="C156" s="19"/>
    </row>
    <row r="157" spans="3:3" s="2" customFormat="1" ht="24" x14ac:dyDescent="0.55000000000000004">
      <c r="C157" s="19"/>
    </row>
    <row r="158" spans="3:3" s="2" customFormat="1" ht="24" x14ac:dyDescent="0.55000000000000004">
      <c r="C158" s="19"/>
    </row>
    <row r="159" spans="3:3" s="2" customFormat="1" ht="24" x14ac:dyDescent="0.55000000000000004">
      <c r="C159" s="19"/>
    </row>
    <row r="160" spans="3:3" s="2" customFormat="1" ht="24" x14ac:dyDescent="0.55000000000000004">
      <c r="C160" s="19"/>
    </row>
    <row r="161" spans="3:3" s="2" customFormat="1" ht="24" x14ac:dyDescent="0.55000000000000004">
      <c r="C161" s="19"/>
    </row>
    <row r="162" spans="3:3" s="2" customFormat="1" ht="24" x14ac:dyDescent="0.55000000000000004">
      <c r="C162" s="19"/>
    </row>
    <row r="163" spans="3:3" s="2" customFormat="1" ht="24" x14ac:dyDescent="0.55000000000000004">
      <c r="C163" s="19"/>
    </row>
    <row r="164" spans="3:3" s="2" customFormat="1" ht="24" x14ac:dyDescent="0.55000000000000004">
      <c r="C164" s="19"/>
    </row>
    <row r="165" spans="3:3" s="2" customFormat="1" ht="24" x14ac:dyDescent="0.55000000000000004">
      <c r="C165" s="19"/>
    </row>
    <row r="166" spans="3:3" s="2" customFormat="1" ht="24" x14ac:dyDescent="0.55000000000000004">
      <c r="C166" s="19"/>
    </row>
    <row r="167" spans="3:3" s="2" customFormat="1" ht="24" x14ac:dyDescent="0.55000000000000004">
      <c r="C167" s="19"/>
    </row>
    <row r="168" spans="3:3" s="2" customFormat="1" ht="24" x14ac:dyDescent="0.55000000000000004">
      <c r="C168" s="19"/>
    </row>
    <row r="169" spans="3:3" s="2" customFormat="1" ht="24" x14ac:dyDescent="0.55000000000000004">
      <c r="C169" s="19"/>
    </row>
    <row r="170" spans="3:3" s="2" customFormat="1" ht="24" x14ac:dyDescent="0.55000000000000004">
      <c r="C170" s="19"/>
    </row>
    <row r="171" spans="3:3" s="2" customFormat="1" ht="24" x14ac:dyDescent="0.55000000000000004">
      <c r="C171" s="19"/>
    </row>
    <row r="172" spans="3:3" s="2" customFormat="1" ht="24" x14ac:dyDescent="0.55000000000000004">
      <c r="C172" s="19"/>
    </row>
    <row r="173" spans="3:3" s="2" customFormat="1" ht="24" x14ac:dyDescent="0.55000000000000004">
      <c r="C173" s="19"/>
    </row>
    <row r="174" spans="3:3" s="2" customFormat="1" ht="24" x14ac:dyDescent="0.55000000000000004">
      <c r="C174" s="19"/>
    </row>
    <row r="175" spans="3:3" s="2" customFormat="1" ht="24" x14ac:dyDescent="0.55000000000000004">
      <c r="C175" s="19"/>
    </row>
    <row r="176" spans="3:3" s="2" customFormat="1" ht="24" x14ac:dyDescent="0.55000000000000004">
      <c r="C176" s="19"/>
    </row>
    <row r="177" spans="3:3" s="2" customFormat="1" ht="24" x14ac:dyDescent="0.55000000000000004">
      <c r="C177" s="19"/>
    </row>
    <row r="178" spans="3:3" s="2" customFormat="1" ht="24" x14ac:dyDescent="0.55000000000000004">
      <c r="C178" s="19"/>
    </row>
  </sheetData>
  <mergeCells count="14">
    <mergeCell ref="A64:C64"/>
    <mergeCell ref="A65:C65"/>
    <mergeCell ref="A1:C1"/>
    <mergeCell ref="A38:C38"/>
    <mergeCell ref="A43:C43"/>
    <mergeCell ref="A3:C3"/>
    <mergeCell ref="A2:C2"/>
    <mergeCell ref="A9:C9"/>
    <mergeCell ref="A28:B28"/>
    <mergeCell ref="A34:C34"/>
    <mergeCell ref="A35:C35"/>
    <mergeCell ref="A36:C36"/>
    <mergeCell ref="A32:C32"/>
    <mergeCell ref="A33:C33"/>
  </mergeCells>
  <pageMargins left="0.51181102362204722" right="0.31496062992125984" top="0.35433070866141736" bottom="0" header="0.31496062992125984" footer="0.31496062992125984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7"/>
  <sheetViews>
    <sheetView topLeftCell="B16" workbookViewId="0">
      <selection activeCell="I27" sqref="I27"/>
    </sheetView>
  </sheetViews>
  <sheetFormatPr defaultRowHeight="14.25" x14ac:dyDescent="0.2"/>
  <cols>
    <col min="1" max="1" width="4.5" customWidth="1"/>
    <col min="3" max="3" width="3" customWidth="1"/>
    <col min="4" max="4" width="4" customWidth="1"/>
    <col min="5" max="5" width="4.375" customWidth="1"/>
    <col min="6" max="6" width="13.75" customWidth="1"/>
    <col min="9" max="9" width="4.25" customWidth="1"/>
    <col min="10" max="10" width="9.625" customWidth="1"/>
    <col min="11" max="11" width="5.625" customWidth="1"/>
    <col min="12" max="12" width="3.5" customWidth="1"/>
    <col min="13" max="13" width="4.625" customWidth="1"/>
    <col min="14" max="14" width="4.875" customWidth="1"/>
    <col min="15" max="15" width="10.25" customWidth="1"/>
    <col min="16" max="16" width="9.875" customWidth="1"/>
    <col min="18" max="18" width="10.375" customWidth="1"/>
    <col min="19" max="19" width="4.875" customWidth="1"/>
    <col min="20" max="20" width="5.5" customWidth="1"/>
    <col min="21" max="21" width="5.875" customWidth="1"/>
  </cols>
  <sheetData>
    <row r="1" spans="1:21" ht="23.25" x14ac:dyDescent="0.5">
      <c r="A1" s="283" t="s">
        <v>535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</row>
    <row r="2" spans="1:21" ht="21" x14ac:dyDescent="0.45">
      <c r="A2" s="284" t="s">
        <v>536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</row>
    <row r="3" spans="1:21" ht="21.75" thickBot="1" x14ac:dyDescent="0.5">
      <c r="A3" s="285" t="s">
        <v>537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</row>
    <row r="4" spans="1:21" ht="24" thickBot="1" x14ac:dyDescent="0.25">
      <c r="A4" s="269" t="s">
        <v>538</v>
      </c>
      <c r="B4" s="286" t="s">
        <v>539</v>
      </c>
      <c r="C4" s="288" t="s">
        <v>540</v>
      </c>
      <c r="D4" s="289"/>
      <c r="E4" s="290"/>
      <c r="F4" s="269" t="s">
        <v>541</v>
      </c>
      <c r="G4" s="294" t="s">
        <v>542</v>
      </c>
      <c r="H4" s="295"/>
      <c r="I4" s="269" t="s">
        <v>543</v>
      </c>
      <c r="J4" s="298" t="s">
        <v>544</v>
      </c>
      <c r="K4" s="269" t="s">
        <v>545</v>
      </c>
      <c r="L4" s="271" t="s">
        <v>546</v>
      </c>
      <c r="M4" s="272"/>
      <c r="N4" s="273"/>
      <c r="O4" s="269" t="s">
        <v>47</v>
      </c>
      <c r="P4" s="146" t="s">
        <v>47</v>
      </c>
      <c r="Q4" s="274" t="s">
        <v>547</v>
      </c>
      <c r="R4" s="275"/>
      <c r="S4" s="274" t="s">
        <v>5</v>
      </c>
      <c r="T4" s="276"/>
      <c r="U4" s="275"/>
    </row>
    <row r="5" spans="1:21" ht="24" thickBot="1" x14ac:dyDescent="0.55000000000000004">
      <c r="A5" s="270"/>
      <c r="B5" s="287"/>
      <c r="C5" s="291"/>
      <c r="D5" s="292"/>
      <c r="E5" s="293"/>
      <c r="F5" s="270"/>
      <c r="G5" s="296"/>
      <c r="H5" s="297"/>
      <c r="I5" s="270"/>
      <c r="J5" s="299"/>
      <c r="K5" s="270"/>
      <c r="L5" s="277" t="s">
        <v>548</v>
      </c>
      <c r="M5" s="278"/>
      <c r="N5" s="279"/>
      <c r="O5" s="270"/>
      <c r="P5" s="147" t="s">
        <v>549</v>
      </c>
      <c r="Q5" s="148" t="s">
        <v>548</v>
      </c>
      <c r="R5" s="149" t="s">
        <v>550</v>
      </c>
      <c r="S5" s="280" t="s">
        <v>551</v>
      </c>
      <c r="T5" s="281"/>
      <c r="U5" s="282"/>
    </row>
    <row r="6" spans="1:21" ht="21" x14ac:dyDescent="0.45">
      <c r="A6" s="150">
        <v>1</v>
      </c>
      <c r="B6" s="151" t="s">
        <v>552</v>
      </c>
      <c r="C6" s="152" t="s">
        <v>553</v>
      </c>
      <c r="D6" s="152" t="s">
        <v>554</v>
      </c>
      <c r="E6" s="153">
        <v>2546</v>
      </c>
      <c r="F6" s="154" t="s">
        <v>555</v>
      </c>
      <c r="G6" s="155" t="s">
        <v>556</v>
      </c>
      <c r="H6" s="155" t="s">
        <v>557</v>
      </c>
      <c r="I6" s="150">
        <v>7</v>
      </c>
      <c r="J6" s="156">
        <v>33000</v>
      </c>
      <c r="K6" s="155"/>
      <c r="L6" s="152" t="s">
        <v>553</v>
      </c>
      <c r="M6" s="152" t="s">
        <v>554</v>
      </c>
      <c r="N6" s="153">
        <v>2547</v>
      </c>
      <c r="O6" s="156">
        <v>33000</v>
      </c>
      <c r="P6" s="157" t="s">
        <v>558</v>
      </c>
      <c r="Q6" s="156">
        <v>33000</v>
      </c>
      <c r="R6" s="158"/>
      <c r="S6" s="159"/>
      <c r="T6" s="159"/>
      <c r="U6" s="159"/>
    </row>
    <row r="7" spans="1:21" ht="21" x14ac:dyDescent="0.45">
      <c r="A7" s="160">
        <v>2</v>
      </c>
      <c r="B7" s="161" t="s">
        <v>559</v>
      </c>
      <c r="C7" s="162" t="s">
        <v>560</v>
      </c>
      <c r="D7" s="162" t="s">
        <v>561</v>
      </c>
      <c r="E7" s="163">
        <v>2548</v>
      </c>
      <c r="F7" s="164" t="s">
        <v>562</v>
      </c>
      <c r="G7" s="165" t="s">
        <v>563</v>
      </c>
      <c r="H7" s="165" t="s">
        <v>564</v>
      </c>
      <c r="I7" s="160">
        <v>6</v>
      </c>
      <c r="J7" s="166">
        <v>100000</v>
      </c>
      <c r="K7" s="165"/>
      <c r="L7" s="162" t="s">
        <v>560</v>
      </c>
      <c r="M7" s="162" t="s">
        <v>561</v>
      </c>
      <c r="N7" s="163">
        <v>2549</v>
      </c>
      <c r="O7" s="167">
        <v>140258</v>
      </c>
      <c r="P7" s="168">
        <v>106485</v>
      </c>
      <c r="Q7" s="166">
        <v>33773</v>
      </c>
      <c r="R7" s="169"/>
      <c r="S7" s="170"/>
      <c r="T7" s="170"/>
      <c r="U7" s="170"/>
    </row>
    <row r="8" spans="1:21" ht="21" x14ac:dyDescent="0.45">
      <c r="A8" s="160">
        <v>3</v>
      </c>
      <c r="B8" s="161" t="s">
        <v>565</v>
      </c>
      <c r="C8" s="162" t="s">
        <v>566</v>
      </c>
      <c r="D8" s="162" t="s">
        <v>567</v>
      </c>
      <c r="E8" s="163">
        <v>2549</v>
      </c>
      <c r="F8" s="164" t="s">
        <v>555</v>
      </c>
      <c r="G8" s="165" t="s">
        <v>568</v>
      </c>
      <c r="H8" s="165" t="s">
        <v>569</v>
      </c>
      <c r="I8" s="160">
        <v>10</v>
      </c>
      <c r="J8" s="166">
        <v>44000</v>
      </c>
      <c r="K8" s="165"/>
      <c r="L8" s="162" t="s">
        <v>566</v>
      </c>
      <c r="M8" s="162" t="s">
        <v>567</v>
      </c>
      <c r="N8" s="163">
        <v>2550</v>
      </c>
      <c r="O8" s="166">
        <v>44000</v>
      </c>
      <c r="P8" s="168">
        <v>2928</v>
      </c>
      <c r="Q8" s="166">
        <v>41072</v>
      </c>
      <c r="R8" s="169"/>
      <c r="S8" s="170"/>
      <c r="T8" s="170"/>
      <c r="U8" s="170"/>
    </row>
    <row r="9" spans="1:21" ht="21" x14ac:dyDescent="0.45">
      <c r="A9" s="160">
        <v>4</v>
      </c>
      <c r="B9" s="161" t="s">
        <v>570</v>
      </c>
      <c r="C9" s="162" t="s">
        <v>571</v>
      </c>
      <c r="D9" s="162" t="s">
        <v>572</v>
      </c>
      <c r="E9" s="163">
        <v>2553</v>
      </c>
      <c r="F9" s="164" t="s">
        <v>573</v>
      </c>
      <c r="G9" s="165" t="s">
        <v>574</v>
      </c>
      <c r="H9" s="165" t="s">
        <v>575</v>
      </c>
      <c r="I9" s="160">
        <v>11</v>
      </c>
      <c r="J9" s="166">
        <v>100000</v>
      </c>
      <c r="K9" s="165"/>
      <c r="L9" s="162" t="s">
        <v>571</v>
      </c>
      <c r="M9" s="162" t="s">
        <v>572</v>
      </c>
      <c r="N9" s="163">
        <v>2554</v>
      </c>
      <c r="O9" s="166">
        <v>100000</v>
      </c>
      <c r="P9" s="168">
        <v>20000</v>
      </c>
      <c r="Q9" s="166">
        <v>80000</v>
      </c>
      <c r="R9" s="169"/>
      <c r="S9" s="170"/>
      <c r="T9" s="170"/>
      <c r="U9" s="170"/>
    </row>
    <row r="10" spans="1:21" ht="21" x14ac:dyDescent="0.45">
      <c r="A10" s="150">
        <v>1</v>
      </c>
      <c r="B10" s="151" t="s">
        <v>576</v>
      </c>
      <c r="C10" s="152" t="s">
        <v>553</v>
      </c>
      <c r="D10" s="152" t="s">
        <v>577</v>
      </c>
      <c r="E10" s="171">
        <v>2558</v>
      </c>
      <c r="F10" s="154" t="s">
        <v>573</v>
      </c>
      <c r="G10" s="155" t="s">
        <v>578</v>
      </c>
      <c r="H10" s="155" t="s">
        <v>579</v>
      </c>
      <c r="I10" s="150">
        <v>6</v>
      </c>
      <c r="J10" s="156">
        <v>40000</v>
      </c>
      <c r="K10" s="155"/>
      <c r="L10" s="152" t="s">
        <v>580</v>
      </c>
      <c r="M10" s="152" t="s">
        <v>581</v>
      </c>
      <c r="N10" s="171">
        <v>2559</v>
      </c>
      <c r="O10" s="156">
        <v>40000</v>
      </c>
      <c r="P10" s="157">
        <v>40000</v>
      </c>
      <c r="Q10" s="156"/>
      <c r="R10" s="156"/>
      <c r="S10" s="150">
        <v>7</v>
      </c>
      <c r="T10" s="150" t="s">
        <v>582</v>
      </c>
      <c r="U10" s="150">
        <v>2559</v>
      </c>
    </row>
    <row r="11" spans="1:21" ht="21" x14ac:dyDescent="0.45">
      <c r="A11" s="160">
        <v>2</v>
      </c>
      <c r="B11" s="161" t="s">
        <v>583</v>
      </c>
      <c r="C11" s="162" t="s">
        <v>584</v>
      </c>
      <c r="D11" s="162" t="s">
        <v>581</v>
      </c>
      <c r="E11" s="172">
        <v>2558</v>
      </c>
      <c r="F11" s="165" t="s">
        <v>573</v>
      </c>
      <c r="G11" s="165" t="s">
        <v>585</v>
      </c>
      <c r="H11" s="165" t="s">
        <v>586</v>
      </c>
      <c r="I11" s="160">
        <v>8</v>
      </c>
      <c r="J11" s="166">
        <v>100000</v>
      </c>
      <c r="K11" s="165"/>
      <c r="L11" s="162" t="s">
        <v>587</v>
      </c>
      <c r="M11" s="162" t="s">
        <v>581</v>
      </c>
      <c r="N11" s="172">
        <v>2559</v>
      </c>
      <c r="O11" s="166">
        <v>100000</v>
      </c>
      <c r="P11" s="168"/>
      <c r="Q11" s="166"/>
      <c r="R11" s="166">
        <v>100000</v>
      </c>
      <c r="S11" s="160"/>
      <c r="T11" s="160"/>
      <c r="U11" s="160"/>
    </row>
    <row r="12" spans="1:21" ht="21" x14ac:dyDescent="0.45">
      <c r="A12" s="160">
        <v>3</v>
      </c>
      <c r="B12" s="161" t="s">
        <v>588</v>
      </c>
      <c r="C12" s="162" t="s">
        <v>560</v>
      </c>
      <c r="D12" s="162" t="s">
        <v>581</v>
      </c>
      <c r="E12" s="172">
        <v>2558</v>
      </c>
      <c r="F12" s="165" t="s">
        <v>562</v>
      </c>
      <c r="G12" s="165" t="s">
        <v>589</v>
      </c>
      <c r="H12" s="165" t="s">
        <v>590</v>
      </c>
      <c r="I12" s="160">
        <v>13</v>
      </c>
      <c r="J12" s="166">
        <v>100000</v>
      </c>
      <c r="K12" s="165"/>
      <c r="L12" s="162" t="s">
        <v>591</v>
      </c>
      <c r="M12" s="162" t="s">
        <v>577</v>
      </c>
      <c r="N12" s="172">
        <v>2559</v>
      </c>
      <c r="O12" s="166">
        <v>100000</v>
      </c>
      <c r="P12" s="168"/>
      <c r="Q12" s="166"/>
      <c r="R12" s="166">
        <v>100000</v>
      </c>
      <c r="S12" s="160"/>
      <c r="T12" s="160"/>
      <c r="U12" s="160"/>
    </row>
    <row r="13" spans="1:21" ht="21" x14ac:dyDescent="0.45">
      <c r="A13" s="160">
        <v>4</v>
      </c>
      <c r="B13" s="161" t="s">
        <v>592</v>
      </c>
      <c r="C13" s="162" t="s">
        <v>593</v>
      </c>
      <c r="D13" s="162" t="s">
        <v>594</v>
      </c>
      <c r="E13" s="172">
        <v>2559</v>
      </c>
      <c r="F13" s="165" t="s">
        <v>573</v>
      </c>
      <c r="G13" s="165" t="s">
        <v>595</v>
      </c>
      <c r="H13" s="165" t="s">
        <v>596</v>
      </c>
      <c r="I13" s="160">
        <v>15</v>
      </c>
      <c r="J13" s="166">
        <v>100000</v>
      </c>
      <c r="K13" s="165"/>
      <c r="L13" s="162" t="s">
        <v>597</v>
      </c>
      <c r="M13" s="162" t="s">
        <v>594</v>
      </c>
      <c r="N13" s="172">
        <v>2560</v>
      </c>
      <c r="O13" s="166">
        <v>100000</v>
      </c>
      <c r="P13" s="168"/>
      <c r="Q13" s="166"/>
      <c r="R13" s="166">
        <v>100000</v>
      </c>
      <c r="S13" s="160"/>
      <c r="T13" s="160"/>
      <c r="U13" s="160"/>
    </row>
    <row r="14" spans="1:21" ht="21" x14ac:dyDescent="0.45">
      <c r="A14" s="160">
        <v>5</v>
      </c>
      <c r="B14" s="161" t="s">
        <v>598</v>
      </c>
      <c r="C14" s="162" t="s">
        <v>599</v>
      </c>
      <c r="D14" s="162" t="s">
        <v>600</v>
      </c>
      <c r="E14" s="172">
        <v>2559</v>
      </c>
      <c r="F14" s="165" t="s">
        <v>573</v>
      </c>
      <c r="G14" s="165" t="s">
        <v>601</v>
      </c>
      <c r="H14" s="165" t="s">
        <v>602</v>
      </c>
      <c r="I14" s="160">
        <v>2</v>
      </c>
      <c r="J14" s="166">
        <v>100000</v>
      </c>
      <c r="K14" s="165"/>
      <c r="L14" s="162" t="s">
        <v>597</v>
      </c>
      <c r="M14" s="162" t="s">
        <v>603</v>
      </c>
      <c r="N14" s="172">
        <v>2560</v>
      </c>
      <c r="O14" s="166">
        <v>100000</v>
      </c>
      <c r="P14" s="166"/>
      <c r="Q14" s="166"/>
      <c r="R14" s="166">
        <v>100000</v>
      </c>
      <c r="S14" s="160"/>
      <c r="T14" s="160"/>
      <c r="U14" s="160"/>
    </row>
    <row r="15" spans="1:21" ht="21" x14ac:dyDescent="0.45">
      <c r="A15" s="160">
        <v>6</v>
      </c>
      <c r="B15" s="161" t="s">
        <v>604</v>
      </c>
      <c r="C15" s="162" t="s">
        <v>605</v>
      </c>
      <c r="D15" s="162" t="s">
        <v>603</v>
      </c>
      <c r="E15" s="172">
        <v>2559</v>
      </c>
      <c r="F15" s="165" t="s">
        <v>606</v>
      </c>
      <c r="G15" s="165" t="s">
        <v>607</v>
      </c>
      <c r="H15" s="165" t="s">
        <v>608</v>
      </c>
      <c r="I15" s="160">
        <v>9</v>
      </c>
      <c r="J15" s="166">
        <v>100000</v>
      </c>
      <c r="K15" s="165"/>
      <c r="L15" s="162" t="s">
        <v>593</v>
      </c>
      <c r="M15" s="162" t="s">
        <v>609</v>
      </c>
      <c r="N15" s="172">
        <v>2560</v>
      </c>
      <c r="O15" s="166">
        <v>100000</v>
      </c>
      <c r="P15" s="166"/>
      <c r="Q15" s="166"/>
      <c r="R15" s="166">
        <v>100000</v>
      </c>
      <c r="S15" s="160"/>
      <c r="T15" s="160"/>
      <c r="U15" s="160"/>
    </row>
    <row r="16" spans="1:21" ht="21" x14ac:dyDescent="0.45">
      <c r="A16" s="160">
        <v>7</v>
      </c>
      <c r="B16" s="161" t="s">
        <v>610</v>
      </c>
      <c r="C16" s="162" t="s">
        <v>611</v>
      </c>
      <c r="D16" s="162" t="s">
        <v>609</v>
      </c>
      <c r="E16" s="172">
        <v>2559</v>
      </c>
      <c r="F16" s="165" t="s">
        <v>573</v>
      </c>
      <c r="G16" s="165" t="s">
        <v>612</v>
      </c>
      <c r="H16" s="165" t="s">
        <v>613</v>
      </c>
      <c r="I16" s="160">
        <v>14</v>
      </c>
      <c r="J16" s="166">
        <v>100000</v>
      </c>
      <c r="K16" s="165"/>
      <c r="L16" s="162" t="s">
        <v>580</v>
      </c>
      <c r="M16" s="162" t="s">
        <v>554</v>
      </c>
      <c r="N16" s="172">
        <v>2560</v>
      </c>
      <c r="O16" s="166">
        <v>100000</v>
      </c>
      <c r="P16" s="166"/>
      <c r="Q16" s="166"/>
      <c r="R16" s="166">
        <v>100000</v>
      </c>
      <c r="S16" s="160"/>
      <c r="T16" s="160"/>
      <c r="U16" s="160"/>
    </row>
    <row r="17" spans="1:21" ht="21" x14ac:dyDescent="0.45">
      <c r="A17" s="160">
        <v>8</v>
      </c>
      <c r="B17" s="161" t="s">
        <v>614</v>
      </c>
      <c r="C17" s="162" t="s">
        <v>615</v>
      </c>
      <c r="D17" s="162" t="s">
        <v>554</v>
      </c>
      <c r="E17" s="172">
        <v>2559</v>
      </c>
      <c r="F17" s="165" t="s">
        <v>616</v>
      </c>
      <c r="G17" s="165" t="s">
        <v>617</v>
      </c>
      <c r="H17" s="165" t="s">
        <v>618</v>
      </c>
      <c r="I17" s="160">
        <v>6</v>
      </c>
      <c r="J17" s="166">
        <v>40000</v>
      </c>
      <c r="K17" s="165"/>
      <c r="L17" s="162" t="s">
        <v>619</v>
      </c>
      <c r="M17" s="162" t="s">
        <v>567</v>
      </c>
      <c r="N17" s="172">
        <v>2560</v>
      </c>
      <c r="O17" s="166">
        <v>40000</v>
      </c>
      <c r="P17" s="166"/>
      <c r="Q17" s="166"/>
      <c r="R17" s="166">
        <v>40000</v>
      </c>
      <c r="S17" s="160"/>
      <c r="T17" s="160"/>
      <c r="U17" s="160"/>
    </row>
    <row r="18" spans="1:21" ht="21" x14ac:dyDescent="0.45">
      <c r="A18" s="160">
        <v>9</v>
      </c>
      <c r="B18" s="161" t="s">
        <v>620</v>
      </c>
      <c r="C18" s="162" t="s">
        <v>619</v>
      </c>
      <c r="D18" s="162" t="s">
        <v>554</v>
      </c>
      <c r="E18" s="172">
        <v>2559</v>
      </c>
      <c r="F18" s="165" t="s">
        <v>573</v>
      </c>
      <c r="G18" s="165" t="s">
        <v>621</v>
      </c>
      <c r="H18" s="165" t="s">
        <v>622</v>
      </c>
      <c r="I18" s="160">
        <v>13</v>
      </c>
      <c r="J18" s="166">
        <v>100000</v>
      </c>
      <c r="K18" s="165"/>
      <c r="L18" s="162" t="s">
        <v>619</v>
      </c>
      <c r="M18" s="162" t="s">
        <v>567</v>
      </c>
      <c r="N18" s="172">
        <v>2560</v>
      </c>
      <c r="O18" s="166">
        <v>100000</v>
      </c>
      <c r="P18" s="166"/>
      <c r="Q18" s="166"/>
      <c r="R18" s="166">
        <v>100000</v>
      </c>
      <c r="S18" s="160"/>
      <c r="T18" s="160"/>
      <c r="U18" s="160"/>
    </row>
    <row r="19" spans="1:21" ht="21" x14ac:dyDescent="0.45">
      <c r="A19" s="160">
        <v>10</v>
      </c>
      <c r="B19" s="161" t="s">
        <v>623</v>
      </c>
      <c r="C19" s="162" t="s">
        <v>611</v>
      </c>
      <c r="D19" s="162" t="s">
        <v>554</v>
      </c>
      <c r="E19" s="172">
        <v>2559</v>
      </c>
      <c r="F19" s="165" t="s">
        <v>573</v>
      </c>
      <c r="G19" s="165" t="s">
        <v>624</v>
      </c>
      <c r="H19" s="165" t="s">
        <v>625</v>
      </c>
      <c r="I19" s="160">
        <v>12</v>
      </c>
      <c r="J19" s="166">
        <v>100000</v>
      </c>
      <c r="K19" s="165"/>
      <c r="L19" s="162" t="s">
        <v>619</v>
      </c>
      <c r="M19" s="162" t="s">
        <v>567</v>
      </c>
      <c r="N19" s="172">
        <v>2560</v>
      </c>
      <c r="O19" s="166">
        <v>100000</v>
      </c>
      <c r="P19" s="166"/>
      <c r="Q19" s="166"/>
      <c r="R19" s="166">
        <v>100000</v>
      </c>
      <c r="S19" s="160"/>
      <c r="T19" s="160"/>
      <c r="U19" s="160"/>
    </row>
    <row r="20" spans="1:21" ht="21" x14ac:dyDescent="0.45">
      <c r="A20" s="160">
        <v>11</v>
      </c>
      <c r="B20" s="161" t="s">
        <v>626</v>
      </c>
      <c r="C20" s="162" t="s">
        <v>627</v>
      </c>
      <c r="D20" s="162" t="s">
        <v>554</v>
      </c>
      <c r="E20" s="172">
        <v>2559</v>
      </c>
      <c r="F20" s="165" t="s">
        <v>573</v>
      </c>
      <c r="G20" s="165" t="s">
        <v>628</v>
      </c>
      <c r="H20" s="165" t="s">
        <v>629</v>
      </c>
      <c r="I20" s="160">
        <v>4</v>
      </c>
      <c r="J20" s="166">
        <v>100000</v>
      </c>
      <c r="K20" s="165"/>
      <c r="L20" s="162" t="s">
        <v>619</v>
      </c>
      <c r="M20" s="162" t="s">
        <v>567</v>
      </c>
      <c r="N20" s="172">
        <v>2560</v>
      </c>
      <c r="O20" s="166">
        <v>100000</v>
      </c>
      <c r="P20" s="166"/>
      <c r="Q20" s="166"/>
      <c r="R20" s="166">
        <v>100000</v>
      </c>
      <c r="S20" s="160"/>
      <c r="T20" s="160"/>
      <c r="U20" s="160"/>
    </row>
    <row r="21" spans="1:21" ht="21" x14ac:dyDescent="0.45">
      <c r="A21" s="160">
        <v>12</v>
      </c>
      <c r="B21" s="161" t="s">
        <v>630</v>
      </c>
      <c r="C21" s="162" t="s">
        <v>631</v>
      </c>
      <c r="D21" s="162" t="s">
        <v>567</v>
      </c>
      <c r="E21" s="172">
        <v>2559</v>
      </c>
      <c r="F21" s="165" t="s">
        <v>573</v>
      </c>
      <c r="G21" s="165" t="s">
        <v>632</v>
      </c>
      <c r="H21" s="165" t="s">
        <v>633</v>
      </c>
      <c r="I21" s="160">
        <v>16</v>
      </c>
      <c r="J21" s="166">
        <v>100000</v>
      </c>
      <c r="K21" s="165"/>
      <c r="L21" s="162" t="s">
        <v>619</v>
      </c>
      <c r="M21" s="162" t="s">
        <v>577</v>
      </c>
      <c r="N21" s="172">
        <v>2560</v>
      </c>
      <c r="O21" s="166">
        <v>100000</v>
      </c>
      <c r="P21" s="166"/>
      <c r="Q21" s="166"/>
      <c r="R21" s="166">
        <v>100000</v>
      </c>
      <c r="S21" s="160"/>
      <c r="T21" s="160"/>
      <c r="U21" s="160"/>
    </row>
    <row r="22" spans="1:21" ht="21" x14ac:dyDescent="0.45">
      <c r="A22" s="160">
        <v>13</v>
      </c>
      <c r="B22" s="161" t="s">
        <v>634</v>
      </c>
      <c r="C22" s="162" t="s">
        <v>635</v>
      </c>
      <c r="D22" s="162" t="s">
        <v>567</v>
      </c>
      <c r="E22" s="172">
        <v>2559</v>
      </c>
      <c r="F22" s="165" t="s">
        <v>573</v>
      </c>
      <c r="G22" s="165" t="s">
        <v>636</v>
      </c>
      <c r="H22" s="165" t="s">
        <v>637</v>
      </c>
      <c r="I22" s="160">
        <v>1</v>
      </c>
      <c r="J22" s="166">
        <v>100000</v>
      </c>
      <c r="K22" s="165"/>
      <c r="L22" s="162" t="s">
        <v>619</v>
      </c>
      <c r="M22" s="162" t="s">
        <v>577</v>
      </c>
      <c r="N22" s="172">
        <v>2560</v>
      </c>
      <c r="O22" s="166">
        <v>100000</v>
      </c>
      <c r="P22" s="166"/>
      <c r="Q22" s="166"/>
      <c r="R22" s="166">
        <v>100000</v>
      </c>
      <c r="S22" s="160"/>
      <c r="T22" s="160"/>
      <c r="U22" s="160"/>
    </row>
    <row r="23" spans="1:21" ht="21" x14ac:dyDescent="0.45">
      <c r="A23" s="160">
        <v>14</v>
      </c>
      <c r="B23" s="161" t="s">
        <v>638</v>
      </c>
      <c r="C23" s="162" t="s">
        <v>635</v>
      </c>
      <c r="D23" s="162" t="s">
        <v>567</v>
      </c>
      <c r="E23" s="172">
        <v>2559</v>
      </c>
      <c r="F23" s="165" t="s">
        <v>562</v>
      </c>
      <c r="G23" s="165" t="s">
        <v>639</v>
      </c>
      <c r="H23" s="165" t="s">
        <v>640</v>
      </c>
      <c r="I23" s="160">
        <v>3</v>
      </c>
      <c r="J23" s="166">
        <v>100000</v>
      </c>
      <c r="K23" s="165" t="s">
        <v>37</v>
      </c>
      <c r="L23" s="162" t="s">
        <v>619</v>
      </c>
      <c r="M23" s="162" t="s">
        <v>577</v>
      </c>
      <c r="N23" s="172">
        <v>2560</v>
      </c>
      <c r="O23" s="166">
        <v>100000</v>
      </c>
      <c r="P23" s="166"/>
      <c r="Q23" s="166"/>
      <c r="R23" s="166">
        <v>100000</v>
      </c>
      <c r="S23" s="160"/>
      <c r="T23" s="160"/>
      <c r="U23" s="160"/>
    </row>
    <row r="24" spans="1:21" ht="21" x14ac:dyDescent="0.45">
      <c r="A24" s="160">
        <v>15</v>
      </c>
      <c r="B24" s="161"/>
      <c r="C24" s="162"/>
      <c r="D24" s="162"/>
      <c r="E24" s="172"/>
      <c r="F24" s="165"/>
      <c r="G24" s="165"/>
      <c r="H24" s="165"/>
      <c r="I24" s="160"/>
      <c r="J24" s="166"/>
      <c r="K24" s="165"/>
      <c r="L24" s="162"/>
      <c r="M24" s="162"/>
      <c r="N24" s="172"/>
      <c r="O24" s="166"/>
      <c r="P24" s="166"/>
      <c r="Q24" s="166"/>
      <c r="R24" s="166"/>
      <c r="S24" s="160"/>
      <c r="T24" s="160"/>
      <c r="U24" s="160"/>
    </row>
    <row r="25" spans="1:21" ht="21.75" thickBot="1" x14ac:dyDescent="0.5">
      <c r="A25" s="173"/>
      <c r="B25" s="174"/>
      <c r="C25" s="175"/>
      <c r="D25" s="175"/>
      <c r="E25" s="176"/>
      <c r="F25" s="266" t="s">
        <v>80</v>
      </c>
      <c r="G25" s="266"/>
      <c r="H25" s="266"/>
      <c r="I25" s="173"/>
      <c r="J25" s="177"/>
      <c r="K25" s="178"/>
      <c r="L25" s="175"/>
      <c r="M25" s="175"/>
      <c r="N25" s="176"/>
      <c r="O25" s="179">
        <f>SUM(O6:O24)</f>
        <v>1597258</v>
      </c>
      <c r="P25" s="180">
        <f>SUM(P7:P24)</f>
        <v>169413</v>
      </c>
      <c r="Q25" s="180">
        <f>SUM(Q6:Q24)</f>
        <v>187845</v>
      </c>
      <c r="R25" s="180">
        <f>SUM(R6:R24)</f>
        <v>1240000</v>
      </c>
      <c r="S25" s="173"/>
      <c r="T25" s="173"/>
      <c r="U25" s="173"/>
    </row>
    <row r="26" spans="1:21" ht="21.75" thickTop="1" x14ac:dyDescent="0.45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2"/>
      <c r="T26" s="182"/>
      <c r="U26" s="182"/>
    </row>
    <row r="27" spans="1:21" ht="21" x14ac:dyDescent="0.45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267" t="s">
        <v>641</v>
      </c>
      <c r="P27" s="267"/>
      <c r="Q27" s="268">
        <f>Q25+R25</f>
        <v>1427845</v>
      </c>
      <c r="R27" s="267"/>
      <c r="S27" s="182"/>
      <c r="T27" s="182"/>
      <c r="U27" s="182"/>
    </row>
  </sheetData>
  <mergeCells count="20">
    <mergeCell ref="S4:U4"/>
    <mergeCell ref="L5:N5"/>
    <mergeCell ref="S5:U5"/>
    <mergeCell ref="A1:U1"/>
    <mergeCell ref="A2:U2"/>
    <mergeCell ref="A3:U3"/>
    <mergeCell ref="A4:A5"/>
    <mergeCell ref="B4:B5"/>
    <mergeCell ref="C4:E5"/>
    <mergeCell ref="F4:F5"/>
    <mergeCell ref="G4:H5"/>
    <mergeCell ref="I4:I5"/>
    <mergeCell ref="J4:J5"/>
    <mergeCell ref="F25:H25"/>
    <mergeCell ref="O27:P27"/>
    <mergeCell ref="Q27:R27"/>
    <mergeCell ref="K4:K5"/>
    <mergeCell ref="L4:N4"/>
    <mergeCell ref="O4:O5"/>
    <mergeCell ref="Q4:R4"/>
  </mergeCells>
  <pageMargins left="0" right="0" top="0.15748031496062992" bottom="0" header="0.31496062992125984" footer="0.31496062992125984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17</vt:i4>
      </vt:variant>
    </vt:vector>
  </HeadingPairs>
  <TitlesOfParts>
    <vt:vector size="17" baseType="lpstr">
      <vt:lpstr>แสดงฐานะการเงิน(สินทรัพย์)</vt:lpstr>
      <vt:lpstr>แสดงฐานะการเงิน(หนี้สิน+เงินสะส</vt:lpstr>
      <vt:lpstr>หมายเหตุ2</vt:lpstr>
      <vt:lpstr>พิสูจน์ยอดงบทรัพย์สิน</vt:lpstr>
      <vt:lpstr>รายละเอียดอสังหาริมทรัพย์เพิ่ม </vt:lpstr>
      <vt:lpstr>รายละเอียดสังหาริมทรัพย์เพิ่ม</vt:lpstr>
      <vt:lpstr>หมายเหตุ 3 4 5</vt:lpstr>
      <vt:lpstr>หมายเหตุ 6 7 8 9 </vt:lpstr>
      <vt:lpstr>รายละเอียดลูกหนี้ ศก.ชช.</vt:lpstr>
      <vt:lpstr>หมายเหตุ 10</vt:lpstr>
      <vt:lpstr>หมายเหตุ 11</vt:lpstr>
      <vt:lpstr>หมายเหตุ 12  13 </vt:lpstr>
      <vt:lpstr>หมายเหตุ 14  15 </vt:lpstr>
      <vt:lpstr>หมายเหตุ 16</vt:lpstr>
      <vt:lpstr>แนบท้ายหมายเหตุ 16  17</vt:lpstr>
      <vt:lpstr>รายละเอียดค่าครุภัณฑ์</vt:lpstr>
      <vt:lpstr>รายละเอียดค่าที่ดินสิ่งก่อสร้าง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Corporate Edition</cp:lastModifiedBy>
  <cp:lastPrinted>2017-06-26T06:50:17Z</cp:lastPrinted>
  <dcterms:created xsi:type="dcterms:W3CDTF">2016-04-25T02:32:13Z</dcterms:created>
  <dcterms:modified xsi:type="dcterms:W3CDTF">2017-06-26T06:58:20Z</dcterms:modified>
</cp:coreProperties>
</file>