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415" windowWidth="15480" windowHeight="10635" tabRatio="864" firstSheet="2" activeTab="9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Sheet2" sheetId="20" r:id="rId8"/>
    <sheet name="ผ 03 เกินศักยภาพ" sheetId="21" r:id="rId9"/>
    <sheet name="ผ 08 บัญชีครุภัณฑ์" sheetId="22" r:id="rId10"/>
    <sheet name="ผอ 02 อุดหนุน" sheetId="23" r:id="rId11"/>
    <sheet name="งบประมาณ" sheetId="24" r:id="rId12"/>
    <sheet name="ผ05" sheetId="25" r:id="rId13"/>
    <sheet name="ผ06" sheetId="26" r:id="rId14"/>
  </sheets>
  <definedNames>
    <definedName name="_xlnm.Print_Area" localSheetId="5">'ยุทธศาสตร์(6)'!$A$1:$M$22</definedName>
    <definedName name="_xlnm.Print_Titles" localSheetId="6">'ผอ 07 บัญชีสรุป'!$3:$5</definedName>
  </definedNames>
  <calcPr calcId="125725"/>
</workbook>
</file>

<file path=xl/calcChain.xml><?xml version="1.0" encoding="utf-8"?>
<calcChain xmlns="http://schemas.openxmlformats.org/spreadsheetml/2006/main">
  <c r="I13" i="1"/>
  <c r="G13"/>
  <c r="E13"/>
  <c r="C13"/>
  <c r="AZ5" i="24"/>
  <c r="BA5"/>
  <c r="BB5"/>
  <c r="BC5"/>
  <c r="K34" i="1"/>
  <c r="EF47" i="24"/>
  <c r="ED47"/>
  <c r="EB47"/>
  <c r="DZ47"/>
  <c r="EE47"/>
  <c r="EG47"/>
  <c r="EC47"/>
  <c r="EA47"/>
  <c r="DQ43"/>
  <c r="DR43"/>
  <c r="DS43"/>
  <c r="DT43"/>
  <c r="K37" i="1"/>
  <c r="J37"/>
  <c r="CS9" i="24"/>
  <c r="CT9"/>
  <c r="CU9"/>
  <c r="CV9"/>
  <c r="J34" i="1"/>
  <c r="CK125" i="24"/>
  <c r="CL125"/>
  <c r="CM125"/>
  <c r="CN125"/>
  <c r="I12" i="1"/>
  <c r="AI9" i="24"/>
  <c r="AJ9"/>
  <c r="AK9"/>
  <c r="AH9"/>
  <c r="K70" i="1"/>
  <c r="K75" s="1"/>
  <c r="I75"/>
  <c r="H75"/>
  <c r="G75"/>
  <c r="F75"/>
  <c r="E75"/>
  <c r="D75"/>
  <c r="C75"/>
  <c r="B75"/>
  <c r="J70"/>
  <c r="J75" s="1"/>
  <c r="FK16" i="24"/>
  <c r="FL16"/>
  <c r="FM16"/>
  <c r="FN16"/>
  <c r="I66" i="1"/>
  <c r="H66"/>
  <c r="G66"/>
  <c r="F66"/>
  <c r="E66"/>
  <c r="D66"/>
  <c r="C66"/>
  <c r="B66"/>
  <c r="K51"/>
  <c r="J51"/>
  <c r="FC11" i="24"/>
  <c r="FD11"/>
  <c r="FE11"/>
  <c r="FF11"/>
  <c r="K50" i="1"/>
  <c r="J50"/>
  <c r="EW13" i="24"/>
  <c r="EX13"/>
  <c r="EY13"/>
  <c r="EZ13"/>
  <c r="K63" i="1" l="1"/>
  <c r="J63"/>
  <c r="GL5" i="24"/>
  <c r="GM5"/>
  <c r="GN5"/>
  <c r="GO5"/>
  <c r="K62" i="1"/>
  <c r="J62"/>
  <c r="GF6" i="24"/>
  <c r="GG6"/>
  <c r="GH6"/>
  <c r="GI6"/>
  <c r="K61" i="1"/>
  <c r="J61"/>
  <c r="FY8" i="24"/>
  <c r="FZ8"/>
  <c r="GA8"/>
  <c r="GB8"/>
  <c r="K60" i="1"/>
  <c r="J60"/>
  <c r="H55"/>
  <c r="F55"/>
  <c r="D55"/>
  <c r="B55"/>
  <c r="FR7" i="24"/>
  <c r="FS7"/>
  <c r="FT7"/>
  <c r="FU7"/>
  <c r="K49" i="1"/>
  <c r="J49"/>
  <c r="K48"/>
  <c r="J48"/>
  <c r="EP14" i="24"/>
  <c r="EQ14"/>
  <c r="ER14"/>
  <c r="ES14"/>
  <c r="K44" i="1"/>
  <c r="K36"/>
  <c r="J36"/>
  <c r="CE31" i="24"/>
  <c r="CF31"/>
  <c r="CG31"/>
  <c r="CH31"/>
  <c r="K35" i="1"/>
  <c r="J35"/>
  <c r="DA35" i="24"/>
  <c r="CZ35"/>
  <c r="CY35"/>
  <c r="CX35"/>
  <c r="F40"/>
  <c r="E40"/>
  <c r="D40"/>
  <c r="C40"/>
  <c r="EN18"/>
  <c r="I47" i="1" s="1"/>
  <c r="EM18" i="24"/>
  <c r="G47" i="1" s="1"/>
  <c r="EL18" i="24"/>
  <c r="E47" i="1" s="1"/>
  <c r="EK18" i="24"/>
  <c r="C47" i="1" s="1"/>
  <c r="J47"/>
  <c r="J46"/>
  <c r="EI21" i="24"/>
  <c r="I46" i="1" s="1"/>
  <c r="EG21" i="24"/>
  <c r="E46" i="1" s="1"/>
  <c r="EH21" i="24"/>
  <c r="G46" i="1" s="1"/>
  <c r="EF21" i="24"/>
  <c r="C46" i="1" s="1"/>
  <c r="ED10" i="24"/>
  <c r="EC10"/>
  <c r="EB10"/>
  <c r="EA10"/>
  <c r="J45" i="1"/>
  <c r="DY14" i="24"/>
  <c r="I45" i="1" s="1"/>
  <c r="DX14" i="24"/>
  <c r="G45" i="1" s="1"/>
  <c r="DW14" i="24"/>
  <c r="E45" i="1" s="1"/>
  <c r="DV14" i="24"/>
  <c r="C45" i="1" s="1"/>
  <c r="J44"/>
  <c r="X58" i="24"/>
  <c r="AB54"/>
  <c r="I11" i="1" s="1"/>
  <c r="AA54" i="24"/>
  <c r="G11" i="1" s="1"/>
  <c r="Z54" i="24"/>
  <c r="E11" i="1" s="1"/>
  <c r="Y54" i="24"/>
  <c r="H29" i="1"/>
  <c r="H38" s="1"/>
  <c r="F29"/>
  <c r="F38" s="1"/>
  <c r="D29"/>
  <c r="D38" s="1"/>
  <c r="B29"/>
  <c r="B38" s="1"/>
  <c r="J14"/>
  <c r="B18"/>
  <c r="H18"/>
  <c r="H76" s="1"/>
  <c r="F18"/>
  <c r="F76" s="1"/>
  <c r="D18"/>
  <c r="J25"/>
  <c r="CA11" i="24"/>
  <c r="I25" i="1" s="1"/>
  <c r="BZ11" i="24"/>
  <c r="G25" i="1" s="1"/>
  <c r="BY11" i="24"/>
  <c r="E25" i="1" s="1"/>
  <c r="BX11" i="24"/>
  <c r="C25" i="1" s="1"/>
  <c r="K24"/>
  <c r="J24"/>
  <c r="J23"/>
  <c r="BS6" i="24"/>
  <c r="I23" i="1" s="1"/>
  <c r="BR6" i="24"/>
  <c r="G23" i="1" s="1"/>
  <c r="BQ6" i="24"/>
  <c r="E23" i="1" s="1"/>
  <c r="BP6" i="24"/>
  <c r="C23" i="1" s="1"/>
  <c r="K16" i="20"/>
  <c r="BK3" i="24"/>
  <c r="I14" i="1" s="1"/>
  <c r="BJ3" i="24"/>
  <c r="G14" i="1" s="1"/>
  <c r="BI3" i="24"/>
  <c r="E14" i="1" s="1"/>
  <c r="BH3" i="24"/>
  <c r="C14" i="1" s="1"/>
  <c r="J13"/>
  <c r="AT12" i="24"/>
  <c r="AS12"/>
  <c r="AR10"/>
  <c r="AQ10"/>
  <c r="J12" i="1"/>
  <c r="J11"/>
  <c r="J10"/>
  <c r="O28" i="24"/>
  <c r="N28"/>
  <c r="M28"/>
  <c r="L28"/>
  <c r="K9" i="1"/>
  <c r="J9"/>
  <c r="M12" i="5"/>
  <c r="M73" i="20"/>
  <c r="Q63"/>
  <c r="R40"/>
  <c r="R36"/>
  <c r="N50"/>
  <c r="P50" s="1"/>
  <c r="L50"/>
  <c r="N146" i="13"/>
  <c r="L40" i="20" s="1"/>
  <c r="P65"/>
  <c r="P73" s="1"/>
  <c r="N65"/>
  <c r="N73" s="1"/>
  <c r="L16"/>
  <c r="N10" i="17"/>
  <c r="N96" i="16"/>
  <c r="L79" i="20" s="1"/>
  <c r="L72"/>
  <c r="L67"/>
  <c r="L65"/>
  <c r="R60"/>
  <c r="N45"/>
  <c r="L45"/>
  <c r="N100" i="13"/>
  <c r="L36" i="20" s="1"/>
  <c r="N7" i="13"/>
  <c r="L24" i="20"/>
  <c r="C15"/>
  <c r="I15" s="1"/>
  <c r="C10"/>
  <c r="I10" s="1"/>
  <c r="M7" i="5"/>
  <c r="C8" i="20" s="1"/>
  <c r="O73"/>
  <c r="G27"/>
  <c r="F27"/>
  <c r="E27"/>
  <c r="D27"/>
  <c r="C25"/>
  <c r="I25" s="1"/>
  <c r="B25"/>
  <c r="H25" s="1"/>
  <c r="B23"/>
  <c r="H23" s="1"/>
  <c r="B21"/>
  <c r="H21" s="1"/>
  <c r="C19"/>
  <c r="I19" s="1"/>
  <c r="B19"/>
  <c r="H19" s="1"/>
  <c r="C17"/>
  <c r="I17" s="1"/>
  <c r="B17"/>
  <c r="H17" s="1"/>
  <c r="B15"/>
  <c r="H15" s="1"/>
  <c r="B13"/>
  <c r="H13" s="1"/>
  <c r="B12"/>
  <c r="H12" s="1"/>
  <c r="B10"/>
  <c r="H10" s="1"/>
  <c r="B8"/>
  <c r="K50"/>
  <c r="O48"/>
  <c r="M48"/>
  <c r="K48"/>
  <c r="N48"/>
  <c r="P45"/>
  <c r="O45"/>
  <c r="M45"/>
  <c r="K45"/>
  <c r="K87"/>
  <c r="K106" s="1"/>
  <c r="K79"/>
  <c r="K77"/>
  <c r="K72"/>
  <c r="K70"/>
  <c r="K68"/>
  <c r="K67"/>
  <c r="K65"/>
  <c r="K63"/>
  <c r="K62"/>
  <c r="K60"/>
  <c r="K40"/>
  <c r="K38"/>
  <c r="K36"/>
  <c r="K34"/>
  <c r="K24"/>
  <c r="K22"/>
  <c r="K20"/>
  <c r="K18"/>
  <c r="K14"/>
  <c r="K12"/>
  <c r="K11"/>
  <c r="K9"/>
  <c r="K7"/>
  <c r="N75" i="16"/>
  <c r="L77" i="20" s="1"/>
  <c r="L70"/>
  <c r="N123" i="13"/>
  <c r="L38" i="20" s="1"/>
  <c r="C21"/>
  <c r="I21" s="1"/>
  <c r="N7" i="16"/>
  <c r="L75" i="20" s="1"/>
  <c r="L63"/>
  <c r="L62"/>
  <c r="B76" i="1" l="1"/>
  <c r="D76"/>
  <c r="K66"/>
  <c r="J66"/>
  <c r="C55"/>
  <c r="I55"/>
  <c r="E55"/>
  <c r="J55"/>
  <c r="G55"/>
  <c r="L12" i="20"/>
  <c r="K46" i="1"/>
  <c r="K45"/>
  <c r="I18"/>
  <c r="K47"/>
  <c r="J29"/>
  <c r="J38" s="1"/>
  <c r="E29"/>
  <c r="E38" s="1"/>
  <c r="J18"/>
  <c r="C29"/>
  <c r="C38" s="1"/>
  <c r="I29"/>
  <c r="I38" s="1"/>
  <c r="E18"/>
  <c r="G29"/>
  <c r="G38" s="1"/>
  <c r="K25"/>
  <c r="K23"/>
  <c r="L18" i="20"/>
  <c r="K13" i="1"/>
  <c r="K14"/>
  <c r="K10"/>
  <c r="L9" i="20"/>
  <c r="P48"/>
  <c r="P53" s="1"/>
  <c r="L20"/>
  <c r="L22"/>
  <c r="C23"/>
  <c r="I23" s="1"/>
  <c r="R63"/>
  <c r="Q48"/>
  <c r="N53"/>
  <c r="O53"/>
  <c r="C12"/>
  <c r="I12" s="1"/>
  <c r="L68"/>
  <c r="C13"/>
  <c r="I13" s="1"/>
  <c r="R65"/>
  <c r="L87"/>
  <c r="L106" s="1"/>
  <c r="Q65"/>
  <c r="L60"/>
  <c r="L73" s="1"/>
  <c r="K53"/>
  <c r="R50"/>
  <c r="L48"/>
  <c r="L34"/>
  <c r="L14"/>
  <c r="L7"/>
  <c r="R7" s="1"/>
  <c r="K80"/>
  <c r="K75"/>
  <c r="K73"/>
  <c r="B27"/>
  <c r="Q50"/>
  <c r="M53"/>
  <c r="K26"/>
  <c r="K43"/>
  <c r="R45"/>
  <c r="Q45"/>
  <c r="L80"/>
  <c r="I8"/>
  <c r="H8"/>
  <c r="H27" s="1"/>
  <c r="S95" i="16"/>
  <c r="S74"/>
  <c r="J76" i="1" l="1"/>
  <c r="E76"/>
  <c r="I76"/>
  <c r="K55"/>
  <c r="K12"/>
  <c r="R12" i="20" s="1"/>
  <c r="G18" i="1"/>
  <c r="G76" s="1"/>
  <c r="K29"/>
  <c r="K38" s="1"/>
  <c r="R48" i="20"/>
  <c r="R53" s="1"/>
  <c r="C27"/>
  <c r="I27"/>
  <c r="L53"/>
  <c r="L43"/>
  <c r="K107"/>
  <c r="Q53"/>
  <c r="R70"/>
  <c r="Q75"/>
  <c r="Q79"/>
  <c r="Q77"/>
  <c r="R77"/>
  <c r="R75"/>
  <c r="R79"/>
  <c r="Q34"/>
  <c r="Q38"/>
  <c r="Q36"/>
  <c r="Q40"/>
  <c r="R9"/>
  <c r="R14"/>
  <c r="R16"/>
  <c r="Q9"/>
  <c r="Q12"/>
  <c r="Q16"/>
  <c r="R24"/>
  <c r="Q22"/>
  <c r="Q7"/>
  <c r="Q11"/>
  <c r="Q14"/>
  <c r="Q24"/>
  <c r="R22"/>
  <c r="R20"/>
  <c r="Q20"/>
  <c r="Q18"/>
  <c r="R18"/>
  <c r="R34"/>
  <c r="R38"/>
  <c r="Q62"/>
  <c r="Q67"/>
  <c r="Q72"/>
  <c r="R62"/>
  <c r="Q60"/>
  <c r="Q68"/>
  <c r="Q70"/>
  <c r="R72"/>
  <c r="R68"/>
  <c r="R67"/>
  <c r="Q87" l="1"/>
  <c r="Q106" s="1"/>
  <c r="N107"/>
  <c r="R43"/>
  <c r="Q26"/>
  <c r="R73"/>
  <c r="Q73"/>
  <c r="R87"/>
  <c r="R106" s="1"/>
  <c r="Q43"/>
  <c r="Q80"/>
  <c r="R80"/>
  <c r="O107"/>
  <c r="P107"/>
  <c r="Q107" l="1"/>
  <c r="C11" i="1"/>
  <c r="K11" s="1"/>
  <c r="C18" l="1"/>
  <c r="C76" s="1"/>
  <c r="R11" i="20"/>
  <c r="R26" s="1"/>
  <c r="K18" i="1"/>
  <c r="K76" s="1"/>
  <c r="R107" i="20" s="1"/>
  <c r="L11"/>
  <c r="L26" s="1"/>
  <c r="L107" s="1"/>
</calcChain>
</file>

<file path=xl/comments1.xml><?xml version="1.0" encoding="utf-8"?>
<comments xmlns="http://schemas.openxmlformats.org/spreadsheetml/2006/main">
  <authors>
    <author>Windows User</author>
  </authors>
  <commentList>
    <comment ref="L5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<sst xmlns="http://schemas.openxmlformats.org/spreadsheetml/2006/main" count="17085" uniqueCount="3951">
  <si>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</si>
  <si>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</si>
  <si>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</si>
  <si>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</si>
  <si>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</si>
  <si>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</si>
  <si>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</si>
  <si>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</si>
  <si>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</si>
  <si>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</si>
  <si>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</si>
  <si>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</si>
  <si>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</si>
  <si>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</si>
  <si>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</si>
  <si>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</si>
  <si>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</si>
  <si>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ยุทธศาสตร์ที่  4  ยุทธศาสตร์การพัฒนาด้านการเมืองการบริหาร</t>
  </si>
  <si>
    <t xml:space="preserve">  1.3  แนวทางการพัฒนาการป้องกันและแก้ไขปัญหายาเสพติด</t>
  </si>
  <si>
    <t xml:space="preserve">  2.4  แนวทางการพัฒนาส่งเสริมสนับสนุนการประกอบอาชีพที่มั่นคง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</si>
  <si>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</si>
  <si>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</si>
  <si>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</si>
  <si>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</si>
  <si>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</si>
  <si>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</si>
  <si>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</si>
  <si>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</si>
  <si>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</si>
  <si>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</si>
  <si>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</si>
  <si>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</si>
  <si>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</si>
  <si>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</si>
  <si>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</si>
  <si>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</si>
  <si>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</si>
  <si>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</si>
  <si>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</si>
  <si>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</si>
  <si>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</si>
  <si>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</si>
  <si>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</si>
  <si>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</si>
  <si>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</si>
  <si>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</si>
  <si>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</si>
  <si>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</si>
  <si>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</si>
  <si>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</si>
  <si>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</si>
  <si>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</si>
  <si>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</si>
  <si>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</si>
  <si>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</si>
  <si>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</si>
  <si>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</si>
  <si>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</si>
  <si>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</si>
  <si>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</si>
  <si>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</si>
  <si>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</si>
  <si>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</si>
  <si>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</si>
  <si>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</si>
  <si>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</si>
  <si>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</si>
  <si>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</si>
  <si>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</si>
  <si>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</si>
  <si>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</si>
  <si>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</si>
  <si>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</si>
  <si>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</si>
  <si>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</si>
  <si>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</si>
  <si>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</si>
  <si>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</si>
  <si>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</si>
  <si>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</si>
  <si>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</si>
  <si>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</si>
  <si>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</si>
  <si>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</si>
  <si>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</si>
  <si>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</si>
  <si>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</si>
  <si>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</si>
  <si>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</si>
  <si>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</si>
  <si>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</si>
  <si>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</si>
  <si>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</si>
  <si>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</si>
  <si>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</si>
  <si>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</si>
  <si>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</si>
  <si>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</si>
  <si>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</si>
  <si>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</si>
  <si>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กองส่งเสริมการเกษตร</t>
  </si>
  <si>
    <t>เพื่อใช้ในการปฏิบัติงาน</t>
  </si>
  <si>
    <t>ปฏิบัติงาน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</si>
  <si>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</si>
  <si>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</si>
  <si>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</si>
  <si>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</si>
  <si>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</si>
  <si>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</si>
  <si>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</si>
  <si>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</si>
  <si>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</si>
  <si>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</si>
  <si>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</si>
  <si>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</si>
  <si>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</si>
  <si>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</si>
  <si>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</si>
  <si>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</si>
  <si>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</si>
  <si>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</si>
  <si>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</si>
  <si>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</si>
  <si>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</si>
  <si>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</si>
  <si>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</si>
  <si>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</si>
  <si>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</si>
  <si>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</si>
  <si>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</si>
  <si>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</si>
  <si>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</si>
  <si>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</si>
  <si>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</si>
  <si>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</si>
  <si>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</si>
  <si>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</si>
  <si>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50,000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</si>
  <si>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</si>
  <si>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</si>
  <si>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</si>
  <si>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</si>
  <si>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</si>
  <si>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</si>
  <si>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</si>
  <si>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</si>
  <si>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</si>
  <si>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</si>
  <si>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พัฒนาเด็กเล็ก</t>
  </si>
  <si>
    <t>400,000</t>
  </si>
  <si>
    <t>แข็งแรง</t>
  </si>
  <si>
    <t>บ้านหนองเหียง</t>
  </si>
  <si>
    <t>อนุบาลหัวหิน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</si>
  <si>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</si>
  <si>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</si>
  <si>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</si>
  <si>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</si>
  <si>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</si>
  <si>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</si>
  <si>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</si>
  <si>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</si>
  <si>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</si>
  <si>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</si>
  <si>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</si>
  <si>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</si>
  <si>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งานเกิดความรวดเร็วในการ</t>
  </si>
  <si>
    <t>ใช้ระบบอินเตอร์เน็ต เป็นต้น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</si>
  <si>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</si>
  <si>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</si>
  <si>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</si>
  <si>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</si>
  <si>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</si>
  <si>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</si>
  <si>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</si>
  <si>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</si>
  <si>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</si>
  <si>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</si>
  <si>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</si>
  <si>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</si>
  <si>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ศูนย์พัฒนาเด็กเล็กอนุบาลหัวหิน</t>
  </si>
  <si>
    <t>เพื่อความใช้ในราชการ</t>
  </si>
  <si>
    <t>เด็กเล็กมีสถานที่รับประทาน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</si>
  <si>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</si>
  <si>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</si>
  <si>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</si>
  <si>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</si>
  <si>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</si>
  <si>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</si>
  <si>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</si>
  <si>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</si>
  <si>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</si>
  <si>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</si>
  <si>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</si>
  <si>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</si>
  <si>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</si>
  <si>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</si>
  <si>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</si>
  <si>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</si>
  <si>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</si>
  <si>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</si>
  <si>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</si>
  <si>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</si>
  <si>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</si>
  <si>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</si>
  <si>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</si>
  <si>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</si>
  <si>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</si>
  <si>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</si>
  <si>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</si>
  <si>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</si>
  <si>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</si>
  <si>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</si>
  <si>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</si>
  <si>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</si>
  <si>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</si>
  <si>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</si>
  <si>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>โครงการสงเคราะห์เบี้ย</t>
  </si>
  <si>
    <t>สวัสดิการฯ</t>
  </si>
  <si>
    <t>ให้ได้รับการช่วยเหลือมากขึ้น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</si>
  <si>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</si>
  <si>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</si>
  <si>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</si>
  <si>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</si>
  <si>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</si>
  <si>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</si>
  <si>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</si>
  <si>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</si>
  <si>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</si>
  <si>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</si>
  <si>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</si>
  <si>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</si>
  <si>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</si>
  <si>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</si>
  <si>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</si>
  <si>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</si>
  <si>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</si>
  <si>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</si>
  <si>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</si>
  <si>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</si>
  <si>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</si>
  <si>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</si>
  <si>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</si>
  <si>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</si>
  <si>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</si>
  <si>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โครงการฝึกอบรมอาชีพ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</si>
  <si>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</si>
  <si>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</si>
  <si>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</si>
  <si>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</si>
  <si>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</si>
  <si>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</si>
  <si>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</si>
  <si>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</si>
  <si>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</si>
  <si>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</si>
  <si>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</si>
  <si>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</si>
  <si>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</si>
  <si>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</si>
  <si>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</si>
  <si>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</si>
  <si>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</si>
  <si>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</si>
  <si>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</si>
  <si>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</si>
  <si>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</si>
  <si>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</si>
  <si>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</si>
  <si>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</si>
  <si>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</si>
  <si>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</si>
  <si>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</si>
  <si>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</si>
  <si>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</si>
  <si>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</si>
  <si>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>ชุมชน</t>
  </si>
  <si>
    <t>ยิ่งขึ้น</t>
  </si>
  <si>
    <t>อุดหนุนกองทุนหลักประกัน</t>
  </si>
  <si>
    <t>สุขภาพในระดับท้องถิ่นหรือ</t>
  </si>
  <si>
    <t>เพื่อใช้สำหรับงานซ่อมแซม</t>
  </si>
  <si>
    <t>ถนนที่ชำรุดภายในตำบล</t>
  </si>
  <si>
    <t>ใช้จ่ายในการจ้างเหมาบริการ</t>
  </si>
  <si>
    <t xml:space="preserve">  4.6  แนวทางการพัฒนายึดหลักการตามแนวทางการบริหารจัดการบ้านเมืองที่ดี</t>
  </si>
  <si>
    <t>มากยิ่งขึ้น</t>
  </si>
  <si>
    <t>ภายในตำบลหินเหล็กไฟ</t>
  </si>
  <si>
    <t>ประชาชนในเขตตำบล</t>
  </si>
  <si>
    <t>จำนวน 1 เครื่อง</t>
  </si>
  <si>
    <t>เพื่อให้ประชาชนในหมู่บ้าน</t>
  </si>
  <si>
    <t>1 แห่ง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</si>
  <si>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</si>
  <si>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</si>
  <si>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</si>
  <si>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</si>
  <si>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</si>
  <si>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</si>
  <si>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</si>
  <si>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</si>
  <si>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</si>
  <si>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</si>
  <si>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</si>
  <si>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</si>
  <si>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</si>
  <si>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</si>
  <si>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</si>
  <si>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</si>
  <si>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</si>
  <si>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</si>
  <si>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</si>
  <si>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จำนวน 16 หมู่</t>
  </si>
  <si>
    <t>สาธารณะ</t>
  </si>
  <si>
    <t>เพื่อจ้างเหมาบริการต่างๆของ</t>
  </si>
  <si>
    <t>1.ถ่ายเอกสาร เย็บเล่ม</t>
  </si>
  <si>
    <t>เข้าปกหนังสือ ข้อบัญญัติ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</si>
  <si>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</si>
  <si>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</si>
  <si>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</si>
  <si>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</si>
  <si>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</si>
  <si>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</si>
  <si>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>ที่เป็นพาหะของโรค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</si>
  <si>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</si>
  <si>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</si>
  <si>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</si>
  <si>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</si>
  <si>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</si>
  <si>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</si>
  <si>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</si>
  <si>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</si>
  <si>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</si>
  <si>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</si>
  <si>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</si>
  <si>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</si>
  <si>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</si>
  <si>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</si>
  <si>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</si>
  <si>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จำนวน 2 เครื่อง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</si>
  <si>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</si>
  <si>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</si>
  <si>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</si>
  <si>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 xml:space="preserve">โครงการก่อสร้างถังกักเก็บน้ำ </t>
  </si>
  <si>
    <t>แปลงสาธิต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</si>
  <si>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</si>
  <si>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</si>
  <si>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</si>
  <si>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โครงการจูงลูกจูงหลานเข้าวัด</t>
  </si>
  <si>
    <t>เด็กและเยาวชน ผู้ปกครอง</t>
  </si>
  <si>
    <t>เข้าถึงศาสนาเพิ่มมากขึ้น</t>
  </si>
  <si>
    <t>เพื่อเป็นการส่งเสริมบทบาทของ</t>
  </si>
  <si>
    <t>สภาเด็กและเยาวชนใน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</si>
  <si>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</si>
  <si>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</si>
  <si>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</si>
  <si>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</si>
  <si>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</si>
  <si>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</si>
  <si>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</si>
  <si>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</si>
  <si>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</si>
  <si>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</si>
  <si>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</si>
  <si>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การบริการประชาชนเป็นไปอย่างมีประสิทธิภาพ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</si>
  <si>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</si>
  <si>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</si>
  <si>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</si>
  <si>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</si>
  <si>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</si>
  <si>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</si>
  <si>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</si>
  <si>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</si>
  <si>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</si>
  <si>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</si>
  <si>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</si>
  <si>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</si>
  <si>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</si>
  <si>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</si>
  <si>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</si>
  <si>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</si>
  <si>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</si>
  <si>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</si>
  <si>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</si>
  <si>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</si>
  <si>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</si>
  <si>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</si>
  <si>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</si>
  <si>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</si>
  <si>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</si>
  <si>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</si>
  <si>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</si>
  <si>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</si>
  <si>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</si>
  <si>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</si>
  <si>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</si>
  <si>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</si>
  <si>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</si>
  <si>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</si>
  <si>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</si>
  <si>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</si>
  <si>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</si>
  <si>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</si>
  <si>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</si>
  <si>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</si>
  <si>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</si>
  <si>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</si>
  <si>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</si>
  <si>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</si>
  <si>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</si>
  <si>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</si>
  <si>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</si>
  <si>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</si>
  <si>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ได้รับการบำรุงรักษา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</si>
  <si>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</si>
  <si>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</si>
  <si>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</si>
  <si>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</si>
  <si>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</si>
  <si>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</si>
  <si>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</si>
  <si>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</si>
  <si>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</si>
  <si>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</si>
  <si>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</si>
  <si>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</si>
  <si>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</si>
  <si>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</si>
  <si>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</si>
  <si>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</si>
  <si>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</si>
  <si>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</si>
  <si>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</si>
  <si>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</si>
  <si>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</si>
  <si>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</si>
  <si>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</si>
  <si>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เพื่อใประโยชน์ในงานราชการ</t>
  </si>
  <si>
    <t>(ครุภัณฑ์สำนักงาน)</t>
  </si>
  <si>
    <t>และศูนย์พัฒนาเด็กเล็ก</t>
  </si>
  <si>
    <t>6 แห่ง</t>
  </si>
  <si>
    <t>ให้กับศูนย์พัฒนาเด็กเล็กสังกัด</t>
  </si>
  <si>
    <t>ครุภัณฑ์ของ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</si>
  <si>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</si>
  <si>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</si>
  <si>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</si>
  <si>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</si>
  <si>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ผู้ปกครองและเด็กเล็ก</t>
  </si>
  <si>
    <t>เด็กเล็กในระดับปฐมวัยได้รับ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</si>
  <si>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</si>
  <si>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</si>
  <si>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</si>
  <si>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</si>
  <si>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</si>
  <si>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ศูนย์พัฒนาเด็กเล็กบ้านวังโบสถ์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</si>
  <si>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</si>
  <si>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</si>
  <si>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</si>
  <si>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</si>
  <si>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กับเด็ก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</si>
  <si>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</si>
  <si>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</si>
  <si>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</si>
  <si>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</si>
  <si>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</si>
  <si>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</si>
  <si>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</si>
  <si>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</si>
  <si>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</si>
  <si>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</si>
  <si>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</si>
  <si>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</si>
  <si>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</si>
  <si>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</si>
  <si>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</si>
  <si>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</si>
  <si>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</si>
  <si>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</si>
  <si>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</si>
  <si>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</si>
  <si>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</si>
  <si>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โครงการส่งเสริมการมีส่วนร่วม</t>
  </si>
  <si>
    <t>ประชาชนในตำบล</t>
  </si>
  <si>
    <t>( งบ อบต.)</t>
  </si>
  <si>
    <t>สมานฉันท์</t>
  </si>
  <si>
    <t xml:space="preserve">โครงการส่งเสริมและสนับสนุน </t>
  </si>
  <si>
    <t>ประชาชนและเยาวชน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</si>
  <si>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</si>
  <si>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</si>
  <si>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</si>
  <si>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</si>
  <si>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</si>
  <si>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</si>
  <si>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</si>
  <si>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</si>
  <si>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</si>
  <si>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</si>
  <si>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</si>
  <si>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</si>
  <si>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</si>
  <si>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</si>
  <si>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</si>
  <si>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</si>
  <si>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</si>
  <si>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</si>
  <si>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</si>
  <si>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</si>
  <si>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</si>
  <si>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</si>
  <si>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</si>
  <si>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</si>
  <si>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</si>
  <si>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</si>
  <si>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</si>
  <si>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</si>
  <si>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</si>
  <si>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</si>
  <si>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</si>
  <si>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</si>
  <si>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</si>
  <si>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</si>
  <si>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</si>
  <si>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ได้รับทราบถึงสภาพความ</t>
  </si>
  <si>
    <t>เพื่อใช้ในการปฏิบัติราชการ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</si>
  <si>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</si>
  <si>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</si>
  <si>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</si>
  <si>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</si>
  <si>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</si>
  <si>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และขนส่ง (สำนักปลัด)</t>
  </si>
  <si>
    <t xml:space="preserve">เพื่อใช้ในราชการรถยนต์ส่วนกลาง 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</si>
  <si>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</si>
  <si>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</si>
  <si>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</si>
  <si>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</si>
  <si>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ในการปฏิบัติราชการ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</si>
  <si>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</si>
  <si>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</si>
  <si>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</si>
  <si>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</si>
  <si>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</si>
  <si>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</si>
  <si>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</si>
  <si>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</si>
  <si>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</si>
  <si>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</si>
  <si>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</si>
  <si>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</si>
  <si>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</si>
  <si>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</si>
  <si>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</si>
  <si>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</si>
  <si>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</si>
  <si>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</si>
  <si>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</si>
  <si>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</si>
  <si>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</si>
  <si>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</si>
  <si>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</si>
  <si>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</si>
  <si>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</si>
  <si>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</si>
  <si>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</si>
  <si>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</si>
  <si>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</si>
  <si>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</si>
  <si>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</si>
  <si>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</si>
  <si>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</si>
  <si>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>มีแนวเขตที่ดินที่ชัดเจน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</si>
  <si>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</si>
  <si>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</si>
  <si>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</si>
  <si>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</si>
  <si>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กอง</t>
  </si>
  <si>
    <t>ในการพัฒนาชุมชน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</si>
  <si>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</si>
  <si>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</si>
  <si>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</si>
  <si>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</si>
  <si>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</si>
  <si>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</si>
  <si>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</si>
  <si>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ศูนย์พัฒนาเด็กเล็กมีน้ำใช้</t>
  </si>
  <si>
    <t>เด็กและเยาวชนมีบทบาท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</si>
  <si>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</si>
  <si>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</si>
  <si>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</si>
  <si>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ประสิทธิภาพประสิทธิผล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</si>
  <si>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</si>
  <si>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</si>
  <si>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</si>
  <si>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</si>
  <si>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</si>
  <si>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</si>
  <si>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</si>
  <si>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</si>
  <si>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</si>
  <si>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</si>
  <si>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</si>
  <si>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</si>
  <si>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</si>
  <si>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</si>
  <si>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</si>
  <si>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</si>
  <si>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</si>
  <si>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ก่อสร้างถนนลูกรัง</t>
  </si>
  <si>
    <t>หนาเฉลี่ย 0.15 ม.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</si>
  <si>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</si>
  <si>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</si>
  <si>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</si>
  <si>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ประชาชนมีน้ำเพื่อใช้ในการ</t>
  </si>
  <si>
    <t>อุปโภค บริโภคอย่างพอเพียง</t>
  </si>
  <si>
    <t>เพื่อให้ประชาชนในพื้นที่ได้มี</t>
  </si>
  <si>
    <t>หนา 0.15  ม.</t>
  </si>
  <si>
    <t>และปลอดภัย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</si>
  <si>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</si>
  <si>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</si>
  <si>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</si>
  <si>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</si>
  <si>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</si>
  <si>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</si>
  <si>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</si>
  <si>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</si>
  <si>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</si>
  <si>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</si>
  <si>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</si>
  <si>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</si>
  <si>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</si>
  <si>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</si>
  <si>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 หนา 0.15 ม.</t>
  </si>
  <si>
    <t>เพื่อไม่ให้น้ำท่วมขังถนนการ</t>
  </si>
  <si>
    <t>สัญจรไม่ได้รับความสะดวก</t>
  </si>
  <si>
    <t>ซ่อมแซมถนนลาดยาง</t>
  </si>
  <si>
    <t>แอสฟัลท์ติกคอนกรีต</t>
  </si>
  <si>
    <t>ซ.อำนวยผล  ม.9</t>
  </si>
  <si>
    <t>เพียงพอ</t>
  </si>
  <si>
    <t>มีถนนสำหรับการคมนาคมที่</t>
  </si>
  <si>
    <t>ขนาด Ø  2  นิ้ว</t>
  </si>
  <si>
    <t>ประชาชนในพื้นที่มีถนนที่</t>
  </si>
  <si>
    <t>สะดวกและปลอดภัยใช้</t>
  </si>
  <si>
    <t>ในการคมนาคม</t>
  </si>
  <si>
    <t>(ต่อจากโครงการเดิม)  ม.11</t>
  </si>
  <si>
    <t>ซ.ครัวผู้ใหญ่ ม.12</t>
  </si>
  <si>
    <t>ม.13</t>
  </si>
  <si>
    <t>ก่อสร้างถนนหินคลุก</t>
  </si>
  <si>
    <t>เพื่อป้องกันน้ำท่วมขังถนนและ</t>
  </si>
  <si>
    <t>มีที่ระบายน้ำทิ้งจากครัวเรือน</t>
  </si>
  <si>
    <t>จำนวน 1  จุด</t>
  </si>
  <si>
    <t>ยาว  300  ม.</t>
  </si>
  <si>
    <t>วางท่อระบายน้ำทิ้ง</t>
  </si>
  <si>
    <t>ระยะทาง 1,000 ม.</t>
  </si>
  <si>
    <t>ม.16</t>
  </si>
  <si>
    <t>ซ.สารวัตรอาธร ม.6</t>
  </si>
  <si>
    <t>ระยะทาง 200 ม.</t>
  </si>
  <si>
    <t>(ประชาคมระดับตำบล)</t>
  </si>
  <si>
    <t>ค่าใช้จ่ายในการจัดทำแผน</t>
  </si>
  <si>
    <t xml:space="preserve"> การดำเนินงานของศูนย์ปฏิบัติ</t>
  </si>
  <si>
    <t>การต่อสู้เพื่อเอาชนะยาเสพติด</t>
  </si>
  <si>
    <t>กลุ่มสตรีในตำบล</t>
  </si>
  <si>
    <t xml:space="preserve">(1) ระดับสถานศึกษา </t>
  </si>
  <si>
    <t>(โรงเรียน/ศูนย์พัฒนาเด็กเล็ก</t>
  </si>
  <si>
    <t>นักเรียนในพื้นที่ตำบล</t>
  </si>
  <si>
    <t>ในที่ร่ม และไม่เป็นอันตราย</t>
  </si>
  <si>
    <t>แก่เด็ก</t>
  </si>
  <si>
    <t>ทางราชการได้รับความ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</si>
  <si>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</si>
  <si>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</si>
  <si>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</si>
  <si>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</si>
  <si>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</si>
  <si>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</si>
  <si>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</si>
  <si>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บุคลากร, เด็ก ประชาชน</t>
  </si>
  <si>
    <t>ได้รับการส่งเสริมด้าน</t>
  </si>
  <si>
    <t>โครงการฝึกอบรมด้านการ</t>
  </si>
  <si>
    <t xml:space="preserve">เสริมสร้าง คุณธรรมจริยธรรม </t>
  </si>
  <si>
    <t>ทุกหมู่เหล่า</t>
  </si>
  <si>
    <t>คนไร้ที่พึงภายในตำบล</t>
  </si>
  <si>
    <t xml:space="preserve"> สันทนาการการออก </t>
  </si>
  <si>
    <t>กำลังกายฯลฯ</t>
  </si>
  <si>
    <t>ในการพัฒนาชุมชนเพิ่ม</t>
  </si>
  <si>
    <t>ผู้ด้อยโอกาสในตำบล</t>
  </si>
  <si>
    <t>โครงการฝึกอบรมอาชีพคหกรรม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</si>
  <si>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</si>
  <si>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</si>
  <si>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</si>
  <si>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</si>
  <si>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</si>
  <si>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1 ชุดเครื่องส่งวิทยุระบบกระจาย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</si>
  <si>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</si>
  <si>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</si>
  <si>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</si>
  <si>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</si>
  <si>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</si>
  <si>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</si>
  <si>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</si>
  <si>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</si>
  <si>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</si>
  <si>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</si>
  <si>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</si>
  <si>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</si>
  <si>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</si>
  <si>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</si>
  <si>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</si>
  <si>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</si>
  <si>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</si>
  <si>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</si>
  <si>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</si>
  <si>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</si>
  <si>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</si>
  <si>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</si>
  <si>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</si>
  <si>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ให้คนไร้ที่พึงมีงานทำและมีที่พัก</t>
  </si>
  <si>
    <t xml:space="preserve"> ยาว 1,800    ม.</t>
  </si>
  <si>
    <t>ปฏิบัติงานให้สามารถปฏิบัติงาน</t>
  </si>
  <si>
    <t>สาธารณสุข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</si>
  <si>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</si>
  <si>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</si>
  <si>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</si>
  <si>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</si>
  <si>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</si>
  <si>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</si>
  <si>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</si>
  <si>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</si>
  <si>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</si>
  <si>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</si>
  <si>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</si>
  <si>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</si>
  <si>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</si>
  <si>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</si>
  <si>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</si>
  <si>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</si>
  <si>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</si>
  <si>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</si>
  <si>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</si>
  <si>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</si>
  <si>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</si>
  <si>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</si>
  <si>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</si>
  <si>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</si>
  <si>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</si>
  <si>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</si>
  <si>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</si>
  <si>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</si>
  <si>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</si>
  <si>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</si>
  <si>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</si>
  <si>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</si>
  <si>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</si>
  <si>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</si>
  <si>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</si>
  <si>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</si>
  <si>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</si>
  <si>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</si>
  <si>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</si>
  <si>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สำนักงาน</t>
  </si>
  <si>
    <t>ครุภัณฑ์สามารถใช้งาน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</si>
  <si>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</si>
  <si>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</si>
  <si>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</si>
  <si>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</si>
  <si>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</si>
  <si>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(กองช่าง)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</si>
  <si>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</si>
  <si>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</si>
  <si>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</si>
  <si>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</si>
  <si>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</si>
  <si>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</si>
  <si>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</si>
  <si>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</si>
  <si>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</si>
  <si>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</si>
  <si>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</si>
  <si>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</si>
  <si>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</si>
  <si>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</si>
  <si>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</si>
  <si>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</si>
  <si>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</si>
  <si>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</si>
  <si>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</si>
  <si>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</si>
  <si>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</si>
  <si>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</si>
  <si>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</si>
  <si>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>ได้อย่างมีประสิทธิภาพ</t>
  </si>
  <si>
    <t xml:space="preserve">ผู้นำท้องถิ่นผู้นำชุมชน </t>
  </si>
  <si>
    <t>ผู้นำท้องถิ่นพนักงาน</t>
  </si>
  <si>
    <t>ไปราชการสำหรับพนักงาน</t>
  </si>
  <si>
    <t>ส่วนตำบลและพนักงานจ้าง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</si>
  <si>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</si>
  <si>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</si>
  <si>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</si>
  <si>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</si>
  <si>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</si>
  <si>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</si>
  <si>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</si>
  <si>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</si>
  <si>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</si>
  <si>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</si>
  <si>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</si>
  <si>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</si>
  <si>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</si>
  <si>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</si>
  <si>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</si>
  <si>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</si>
  <si>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</si>
  <si>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</si>
  <si>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</si>
  <si>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</si>
  <si>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</si>
  <si>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</si>
  <si>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</si>
  <si>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</si>
  <si>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</si>
  <si>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</si>
  <si>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</si>
  <si>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</si>
  <si>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</si>
  <si>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</si>
  <si>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</si>
  <si>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</si>
  <si>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</si>
  <si>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</si>
  <si>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</si>
  <si>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</si>
  <si>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</si>
  <si>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</si>
  <si>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</si>
  <si>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</si>
  <si>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</si>
  <si>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</si>
  <si>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</si>
  <si>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</si>
  <si>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</si>
  <si>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</si>
  <si>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</si>
  <si>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</si>
  <si>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</si>
  <si>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</si>
  <si>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</si>
  <si>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</si>
  <si>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</si>
  <si>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</si>
  <si>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</si>
  <si>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</si>
  <si>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</si>
  <si>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</si>
  <si>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</si>
  <si>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</si>
  <si>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</si>
  <si>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</si>
  <si>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</si>
  <si>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</si>
  <si>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</si>
  <si>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</si>
  <si>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</si>
  <si>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</si>
  <si>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</si>
  <si>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</si>
  <si>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</si>
  <si>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</si>
  <si>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</si>
  <si>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</si>
  <si>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</si>
  <si>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</si>
  <si>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</si>
  <si>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</si>
  <si>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</si>
  <si>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</si>
  <si>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</si>
  <si>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</si>
  <si>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</si>
  <si>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</si>
  <si>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</si>
  <si>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</si>
  <si>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กว้าง 6   ม.</t>
  </si>
  <si>
    <t>(ต่อจากโครงการเดิม)</t>
  </si>
  <si>
    <t>มีประสิทธิภาพ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</si>
  <si>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</si>
  <si>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</si>
  <si>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</si>
  <si>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</si>
  <si>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</si>
  <si>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เพื่อให้ได้มาซึ่งบริการ</t>
  </si>
  <si>
    <t>( กองสวัสดิการฯ)</t>
  </si>
  <si>
    <t>ส่วนกลางของกองการศึกษาฯ</t>
  </si>
  <si>
    <t>(กองการศึกษาฯ)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</si>
  <si>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</si>
  <si>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</si>
  <si>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</si>
  <si>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</si>
  <si>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</si>
  <si>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โปร่งใสและเป็นกลาง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</si>
  <si>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</si>
  <si>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</si>
  <si>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</si>
  <si>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</si>
  <si>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</si>
  <si>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</si>
  <si>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</si>
  <si>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</si>
  <si>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</si>
  <si>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</si>
  <si>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</si>
  <si>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</si>
  <si>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</si>
  <si>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</si>
  <si>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</si>
  <si>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</si>
  <si>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</si>
  <si>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</si>
  <si>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</si>
  <si>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</si>
  <si>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</si>
  <si>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</si>
  <si>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</si>
  <si>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</si>
  <si>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</si>
  <si>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</si>
  <si>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</si>
  <si>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การติดต่อราชการเป็นไป</t>
  </si>
  <si>
    <t>ด้วยความเรียบร้อย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</si>
  <si>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</si>
  <si>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</si>
  <si>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</si>
  <si>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</si>
  <si>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อาคารเรียนศูนย์พัฒนาเด็กเล็ก</t>
  </si>
  <si>
    <t>ปูกระเบื้องบริเวณด้านข้างและ</t>
  </si>
  <si>
    <t xml:space="preserve">ศูนย์พัฒนาเด็กเล็ก </t>
  </si>
  <si>
    <t>เพื่อส่งเสริมให้เด็กและเยาวชน</t>
  </si>
  <si>
    <t>เด็กและเยาวชนได้เรียนรู้</t>
  </si>
  <si>
    <t>และได้รับการศึกษาเพิ่มขึ้น</t>
  </si>
  <si>
    <t>เพื่อส่งเสริมกิจกรรมการเรียนรู้</t>
  </si>
  <si>
    <t>เด็กและเยาวชนได้รับการ</t>
  </si>
  <si>
    <t>ม.12</t>
  </si>
  <si>
    <t>ม.6</t>
  </si>
  <si>
    <t>(กองคลัง)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</si>
  <si>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</si>
  <si>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</si>
  <si>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</si>
  <si>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</si>
  <si>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</si>
  <si>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</si>
  <si>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</si>
  <si>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</si>
  <si>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ไปราชการ (สำนักปลัด)</t>
  </si>
  <si>
    <t>ไปราชการ ( หน่วยตรวจสอบฯ)</t>
  </si>
  <si>
    <t>ไปราชการ  (กองช่าง)</t>
  </si>
  <si>
    <t>สิ่งปฏิกูลต่าง ๆ ฯลฯ</t>
  </si>
  <si>
    <t>ในชุมชน</t>
  </si>
  <si>
    <t>เพื่ออำนวยความสะดวกในการ</t>
  </si>
  <si>
    <t>ให้บริการประชาชน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</si>
  <si>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</si>
  <si>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</si>
  <si>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</si>
  <si>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</si>
  <si>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</si>
  <si>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</si>
  <si>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</si>
  <si>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</si>
  <si>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</si>
  <si>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</si>
  <si>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</si>
  <si>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</si>
  <si>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ประชาชนได้รับการดูแลด้านสุขภาพอนามัยที่</t>
  </si>
  <si>
    <t>เหมาะสม</t>
  </si>
  <si>
    <t>ต่าง ๆ</t>
  </si>
  <si>
    <t>จัดซื้อวัสดุโฆษณาและเผยแพร่  เพื่อใช้งานกองสาธารณสุข</t>
  </si>
  <si>
    <t>สถานที่ทำงาน</t>
  </si>
  <si>
    <t>เพื่อเป็นค่าจ้างเหมาบริการต่าง ๆ ของกองสาธารณสุข</t>
  </si>
  <si>
    <t>และสิ่งแวดล้อม ฯลฯ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</si>
  <si>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</si>
  <si>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</si>
  <si>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</si>
  <si>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</si>
  <si>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</si>
  <si>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</si>
  <si>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</si>
  <si>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</si>
  <si>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</si>
  <si>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</si>
  <si>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</si>
  <si>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</si>
  <si>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</si>
  <si>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</si>
  <si>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ได้อย่างรวดเร็ว มีประสิทธิ</t>
  </si>
  <si>
    <t>ภาพและประสิทธิผล</t>
  </si>
  <si>
    <t>และเพียงพอ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</si>
  <si>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</si>
  <si>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</si>
  <si>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</si>
  <si>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</si>
  <si>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</si>
  <si>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</si>
  <si>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</si>
  <si>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</si>
  <si>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</si>
  <si>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</si>
  <si>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</si>
  <si>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</si>
  <si>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</si>
  <si>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</si>
  <si>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</si>
  <si>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</si>
  <si>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</si>
  <si>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</si>
  <si>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</si>
  <si>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</si>
  <si>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</si>
  <si>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</si>
  <si>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</si>
  <si>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</si>
  <si>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</si>
  <si>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</si>
  <si>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</si>
  <si>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</si>
  <si>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</si>
  <si>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</si>
  <si>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</si>
  <si>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</si>
  <si>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</si>
  <si>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</si>
  <si>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</si>
  <si>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</si>
  <si>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</si>
  <si>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จำนวน 2 อัตรา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</si>
  <si>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</si>
  <si>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</si>
  <si>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</si>
  <si>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</si>
  <si>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</si>
  <si>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</si>
  <si>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</si>
  <si>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</si>
  <si>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</si>
  <si>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จัดซื้อวัสดุสำนักงาน</t>
  </si>
  <si>
    <t>ภายในกองช่าง</t>
  </si>
  <si>
    <t>จัดซื้อวัสดุก่อสร้าง</t>
  </si>
  <si>
    <t>ภายใน อบต.</t>
  </si>
  <si>
    <t>จัดซื้อวัสดุยานพาหนะและขนส่ง</t>
  </si>
  <si>
    <t>รถยนต์ส่วนกลางอยู่ใน</t>
  </si>
  <si>
    <t>ค่าจ้างเหมาบริการอื่น ๆ</t>
  </si>
  <si>
    <t>เพื่อจ่ายเป็นค่าจ้างเหมาบริการ</t>
  </si>
  <si>
    <t>ทราบข้อมูลข่าวสาร</t>
  </si>
  <si>
    <t>ประชาชนในตำบลได้รับ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</si>
  <si>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</si>
  <si>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</si>
  <si>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</si>
  <si>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</si>
  <si>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</si>
  <si>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</si>
  <si>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</si>
  <si>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ได้อย่างรวดเร็ว</t>
  </si>
  <si>
    <t>จัดซื้อตู้เหล็กเก็บเอกสาร</t>
  </si>
  <si>
    <t xml:space="preserve">ตู้เหล็กชนิด 2 บาน </t>
  </si>
  <si>
    <t>เพื่อใช้วัดระยะทาง</t>
  </si>
  <si>
    <t>จำนวน 1 อัน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</si>
  <si>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</si>
  <si>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</si>
  <si>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</si>
  <si>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</si>
  <si>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</si>
  <si>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</si>
  <si>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</si>
  <si>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</si>
  <si>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</si>
  <si>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</si>
  <si>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</si>
  <si>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</si>
  <si>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รถน้ำเอนกประสงค์</t>
  </si>
  <si>
    <t>หมายเลขทะเบียน</t>
  </si>
  <si>
    <t>จัดซื้อวัสดุเครื่องดับเพลิง</t>
  </si>
  <si>
    <t>จ้างเหมาบริการอื่นๆ</t>
  </si>
  <si>
    <t>จัดซื้อวัสดุโฆษณาและเผยแพร่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</si>
  <si>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</si>
  <si>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</si>
  <si>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</si>
  <si>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>จัดซื้อวัสดุยานพาหนะ</t>
  </si>
  <si>
    <t>จัดซื้อเครื่องคอมพิวเตอร์</t>
  </si>
  <si>
    <t>จัดซื้อวัสดุอื่น ๆ</t>
  </si>
  <si>
    <t>ค่าธรรมเนียมต่าง ๆ คำบำรุง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</si>
  <si>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</si>
  <si>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</si>
  <si>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</si>
  <si>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สำหรับงานประมวลผล</t>
  </si>
  <si>
    <t xml:space="preserve">รวมถึงผู้มาติดต่อราชการ </t>
  </si>
  <si>
    <t>สภาพพร้อมใช้งาน</t>
  </si>
  <si>
    <t>เพื่อนำมาใช้งานรถยนต์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</si>
  <si>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</si>
  <si>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</si>
  <si>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</si>
  <si>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</si>
  <si>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</si>
  <si>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</si>
  <si>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</si>
  <si>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</si>
  <si>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>จัดซิ้อวัสดุคอมพิวเตอร์</t>
  </si>
  <si>
    <t xml:space="preserve"> (กองการศึกษาฯ)</t>
  </si>
  <si>
    <t>เพื่อใช้ในกองการศึกษาและ</t>
  </si>
  <si>
    <t>เมมโมรี่การ์ด ขาตั้งกล้อง</t>
  </si>
  <si>
    <t>2 ชุด</t>
  </si>
  <si>
    <t xml:space="preserve">จัดซื้อพัดลมอุตสาหกรรม  </t>
  </si>
  <si>
    <t>1 ห้อง</t>
  </si>
  <si>
    <t>จัดซื้อเครื่องปรับอากาศ</t>
  </si>
  <si>
    <t>โครงการสนับสนุนค่าใช้จ่าย</t>
  </si>
  <si>
    <t xml:space="preserve">รายจ่ายเพื่อให้ได้มาซึ่งบริการ    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</si>
  <si>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</si>
  <si>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</si>
  <si>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 xml:space="preserve">รายจ่ายเพื่อให้ได้มาซึ่งบริการ </t>
  </si>
  <si>
    <t xml:space="preserve">จ้างเหมาบริการต่าง ๆ  </t>
  </si>
  <si>
    <t>ที่มีวงเงินไม่เกินห้าพันบาท</t>
  </si>
  <si>
    <t>ที่มีวงเงินเกินห้าพันบาท</t>
  </si>
  <si>
    <t>บำรุงรักษา ปรับปรุง</t>
  </si>
  <si>
    <t xml:space="preserve">บันทึกข้อมูลทางราชการ </t>
  </si>
  <si>
    <t xml:space="preserve">เช่นข้อมูลการจัดซื้อจัดจ้าง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</si>
  <si>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</si>
  <si>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</si>
  <si>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</si>
  <si>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</si>
  <si>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</si>
  <si>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</si>
  <si>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</si>
  <si>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</si>
  <si>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</si>
  <si>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</si>
  <si>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</si>
  <si>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</si>
  <si>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</si>
  <si>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</si>
  <si>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</si>
  <si>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>จ้างเหมาบริการอื่น ๆ</t>
  </si>
  <si>
    <t>เครื่องปรับอากาศ</t>
  </si>
  <si>
    <t xml:space="preserve">ให้สามารถใช้งานได้ตามปกติ </t>
  </si>
  <si>
    <t>ทรัพย์สินรถยนต์ส่วนกลาง</t>
  </si>
  <si>
    <t>ประสิทธิภาพประสิทธิผลที่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</si>
  <si>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</si>
  <si>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</si>
  <si>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</si>
  <si>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</si>
  <si>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</si>
  <si>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</si>
  <si>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จัดให้มีวัสดุอุปกรณ์สำหรับการ </t>
  </si>
  <si>
    <t>ปฏิบัติราชการอย่างเหมาะสม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</si>
  <si>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</si>
  <si>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</si>
  <si>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</si>
  <si>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</si>
  <si>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</si>
  <si>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</si>
  <si>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</si>
  <si>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</si>
  <si>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ซ.มนัส  ม.16</t>
  </si>
  <si>
    <t>กว้าง 4 ม. ยาว 550  ม.</t>
  </si>
  <si>
    <t>ม.15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</si>
  <si>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</si>
  <si>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</si>
  <si>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</si>
  <si>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</si>
  <si>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</si>
  <si>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</si>
  <si>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</si>
  <si>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</si>
  <si>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</si>
  <si>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</si>
  <si>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</si>
  <si>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</si>
  <si>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</si>
  <si>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พิ้นที่ตำบลหินเหล็กไฟ</t>
  </si>
  <si>
    <t>พัฒนาเด็กเล็กบ้านหนองเหียง</t>
  </si>
  <si>
    <t>งานหัวหินรำลึก งานสามอ่าว</t>
  </si>
  <si>
    <t>งานของอำเภอหัวหิน ฯลฯ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</si>
  <si>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</si>
  <si>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</si>
  <si>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</si>
  <si>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</si>
  <si>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</si>
  <si>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</si>
  <si>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มีวัสดุการเกษตรใช้ในการ</t>
  </si>
  <si>
    <t>มีวัสดุก่อสร้างในการ</t>
  </si>
  <si>
    <t>ปี 2560</t>
  </si>
  <si>
    <t>ปี 2561</t>
  </si>
  <si>
    <t>ปี  2562</t>
  </si>
  <si>
    <t>ให้มีคุณภาพชีวิตที่ดี</t>
  </si>
  <si>
    <t xml:space="preserve">  1.1  แนวทางการพัฒนาส่งเสริมคุณภาพชีวิตความเป็นอยู่ของประชาชน</t>
  </si>
  <si>
    <t xml:space="preserve">  1.4  แนวทางการพัฒนาระบบเศรษฐกิจชุมชน  ให้มีการกระจายตัวอย่าง</t>
  </si>
  <si>
    <t xml:space="preserve">  1.8 แนวทางการพัฒนาสนับสนุนงบประมาณในการควบคุมโรคให้กับสถานีอนามัย</t>
  </si>
  <si>
    <t>ตำบลหินเหล็กไฟ ตลอดจนการร่วมออกปฏิบัติงานกับสถานีอนามัย</t>
  </si>
  <si>
    <t>และการให้การสงเคราะห์ผู้สูงอายุ เด็กและผู้ด้อยโอกาสทางสังคม</t>
  </si>
  <si>
    <t xml:space="preserve">  1.9  แนวทางการพัฒนาส่งเสริมการจัดสวัสดิการ คุ้มครองเด็กและเยาวชน </t>
  </si>
  <si>
    <t xml:space="preserve">  2.1  แนวทางการพัฒนาด้านการประชาสัมพันธ์ ระบบข่าวสาร ด้านเศรษฐกิจ </t>
  </si>
  <si>
    <t>และส่งเสริมการท่องเที่ยว</t>
  </si>
  <si>
    <t>ใช้ปุ๋ยอินทรีย์ แบบชีวภาพและการเกษตรที่ปลอดภัยจากสารพิษ</t>
  </si>
  <si>
    <t xml:space="preserve">  2.2  แนวทางการพัฒนาส่งเสริมและสนับสนุนการเกษตรแบบยั่งยืนโดยการ</t>
  </si>
  <si>
    <t xml:space="preserve">  2.3  แนวทางการพัฒนาด้านการให้ความรู้ การถ่ายทอดเทคโนโลยีการแก้ไข</t>
  </si>
  <si>
    <t>ปัญหาโรคระบาด ผลผลิตทางการเกษตร</t>
  </si>
  <si>
    <t xml:space="preserve"> และมีรายได้เพิ่มขึ้นตามกระบวนการเรียนรู้ หลักปรัชญาของเศรษฐกิจพอเพียง</t>
  </si>
  <si>
    <t xml:space="preserve">  4.2  แนวทางการพัฒนาส่งเสริมการมีส่วนร่วมในการบริหารราชการส่วนท้องถิ่น</t>
  </si>
  <si>
    <t xml:space="preserve"> และใช้ประโยชน์ให้เหมาะสมกับสภาพพื้นที่</t>
  </si>
  <si>
    <t xml:space="preserve">  5.1  แนวทางการพัฒนาอนุรักษ์ ฟื้นฟู ทรัพยากรธรรมชาติและสิ่งแวดล้อม</t>
  </si>
  <si>
    <t xml:space="preserve"> และทุกภาคส่วนในการจัดการทรัพยากรธรรมชาติ</t>
  </si>
  <si>
    <t xml:space="preserve">  5.2  แนวทางการพัฒนาสร้างจิตสำนึก และส่งเสริมการมีส่วนร่วมของประชาชน</t>
  </si>
  <si>
    <t xml:space="preserve">  1.5  แนวทางการพัฒนาคุณภาพ การศึกษาในระบบและนอกระบบให้ได้มาตรฐาน</t>
  </si>
  <si>
    <t xml:space="preserve"> และภูมิปัญญาท้องถิ่น</t>
  </si>
  <si>
    <t xml:space="preserve">  1.6  แนวทางการพัฒนาอนุรักษ์ ฟื้นฟู ศาสนา ศิลปวัฒนธรรม ประเพณี</t>
  </si>
  <si>
    <t>มีสุขภาพแข็งแรง</t>
  </si>
  <si>
    <t xml:space="preserve">  1.7  แนวทางการพัฒนาและส่งเสริมการกีฬา และการนันทนาการ ให้ประชาชน</t>
  </si>
  <si>
    <t>6)  ยุทธศาสตร์การพัฒนาส่งเสริมความปลอดภัยในชีวิตและทรัพย์สินของประชาชน</t>
  </si>
  <si>
    <t>3.2 บัญชีสรุปโครงการพัฒนาแผนพัฒนาสามปี ( พ.ศ.2560-2562 )</t>
  </si>
  <si>
    <t xml:space="preserve">  4.5 แนวทางการพัฒนาการจัดเก็บรายได้ของ อบต.ให้มีประสิทธิภาพและเป็นธรรม</t>
  </si>
  <si>
    <t xml:space="preserve">  4.7  แนวทางการพัฒนาปรับปรุงโครงสร้างระบบและกระบวนการทำงานให้ทันสมัย</t>
  </si>
  <si>
    <t xml:space="preserve">  6.1  แนวทางการพัฒนาส่งเสริมให้ประชาชนในท้องถิ่นมีส่วนร่วมในการแก้ไขป้องกัน</t>
  </si>
  <si>
    <t xml:space="preserve"> การดูแลรักษาความปลอดภัยในชีวิตและทรัพย์สินและบรรเทาสาธารณภัยต่างๆ</t>
  </si>
  <si>
    <t>และบรรเทาสาธารณภัย</t>
  </si>
  <si>
    <t xml:space="preserve"> โดยส่งเสริมด้านการให้ความรู้ การอบรมให้ประชาชนในท้องถิ่นอาสาสมัครป้องกัน</t>
  </si>
  <si>
    <t>ระยะทาง 500 ม.</t>
  </si>
  <si>
    <t>ม.7</t>
  </si>
  <si>
    <t>แผนพัฒนาสามปี (พ.ศ.2560-2562)                                                                                                                                                                                     งานนโยบายและแผน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</si>
  <si>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143</t>
  </si>
  <si>
    <t xml:space="preserve"> การศึกษา และสนับสนุนให้ประชาชนได้รับการศึกษาขั้นพื้นฐาน อย่างทั่วถึงและมีคุณภาพ</t>
  </si>
  <si>
    <t>ทั่วถึงและเพิ่มรายได้แก่ประชาชน ส่งเสริมอาชีพตามแนวพระราชดำริเศรษฐกิจพอเพียง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</si>
  <si>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144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</si>
  <si>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145</t>
  </si>
  <si>
    <t xml:space="preserve">  5.3  แนวทางการพัฒนาจัดระบบการจัดการน้ำเสีย และการจัดการขยะในครัวเรือนและชุมชน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</si>
  <si>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146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</si>
  <si>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</si>
  <si>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</si>
  <si>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</si>
  <si>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</si>
  <si>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</si>
  <si>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</si>
  <si>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 xml:space="preserve"> แผนพัฒนาสามปี (พ.ศ.2560-2562)                                                                                                                                                      งานนโยบายและแผน</t>
  </si>
  <si>
    <t>4</t>
  </si>
  <si>
    <t>13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</si>
  <si>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</si>
  <si>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</si>
  <si>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</si>
  <si>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</si>
  <si>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</si>
  <si>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</si>
  <si>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</si>
  <si>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</si>
  <si>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</si>
  <si>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</si>
  <si>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</si>
  <si>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</si>
  <si>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</si>
  <si>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รายทางสาธารณะ</t>
  </si>
  <si>
    <t>จำนวน 1 คัน</t>
  </si>
  <si>
    <t>ภายในหมู่บ้าน</t>
  </si>
  <si>
    <t>จัดซื้อเครื่องสำรองไฟ</t>
  </si>
  <si>
    <t>เพื่อให้ประชาชนในพื้นที่</t>
  </si>
  <si>
    <t>ได้มีถนนสำหรับการคมนาคม</t>
  </si>
  <si>
    <t>ไป-มาที่สะดวกยิ่งขึ้น</t>
  </si>
  <si>
    <t>ประชาชนอย่างแท้จริง</t>
  </si>
  <si>
    <t>1.เพื่อพัฒนาสภาวะผู้นำในสตรี</t>
  </si>
  <si>
    <t>2.เพื่อส่งเสริมให้สตรีมีบทบาท</t>
  </si>
  <si>
    <t>1.สตรีมีภาวะผู้นำมากขึ้นใน</t>
  </si>
  <si>
    <t>2. สตรีมีบทบาทในการ</t>
  </si>
  <si>
    <t xml:space="preserve">พัฒนาชุมชน </t>
  </si>
  <si>
    <t>กับสตรีมากขึ้นกว่าเดิม</t>
  </si>
  <si>
    <t>3.คนในตำบลให้ความสำคัญ</t>
  </si>
  <si>
    <t xml:space="preserve">             งบประมาณและที่ผ่านมา</t>
  </si>
  <si>
    <t>งบประมาณและที่ผ่านมา</t>
  </si>
  <si>
    <t xml:space="preserve">                 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</si>
  <si>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</si>
  <si>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</si>
  <si>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</si>
  <si>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 xml:space="preserve">ก่อสร้างถนน คสล.  </t>
  </si>
  <si>
    <t>ซ.ขุนสงคราม  ม.1</t>
  </si>
  <si>
    <t>กว้าง 5 ม. ยาว 300 ม.</t>
  </si>
  <si>
    <t xml:space="preserve">ก่อสร้างถนน คสล. </t>
  </si>
  <si>
    <t>ซ.สุดเอื้อม   ม.2</t>
  </si>
  <si>
    <t xml:space="preserve">ขนาดกว้าง 4  ม. </t>
  </si>
  <si>
    <t>ซ.สัมพันธ์วงศ์  ม.3</t>
  </si>
  <si>
    <t>กว้าง 4  ม. ยาว 700 ม.</t>
  </si>
  <si>
    <t xml:space="preserve">ก่อสร้างถนน คสล. ซ. ลุงโม </t>
  </si>
  <si>
    <t>ม.3</t>
  </si>
  <si>
    <t>กว้าง 4  ม. ยาว 400 ม.</t>
  </si>
  <si>
    <t>ซ.พรสวรรค์ 2   ม.4</t>
  </si>
  <si>
    <t>กว้าง 4  ม. ยาว 500 ม.</t>
  </si>
  <si>
    <t>ก่อสร้างถนนลูกรัง  ซ.3</t>
  </si>
  <si>
    <t>ม.5</t>
  </si>
  <si>
    <t xml:space="preserve">(ต่อจากโครงการเดิม)  </t>
  </si>
  <si>
    <t>กว้าง 4  ม. ยาว  400  ม.</t>
  </si>
  <si>
    <t xml:space="preserve"> ม.5</t>
  </si>
  <si>
    <t xml:space="preserve">ก่อสร้างถนนลูกรัง  </t>
  </si>
  <si>
    <t>กว้าง 4 ม. ยาว 150 ม.</t>
  </si>
  <si>
    <t xml:space="preserve">ก่อสร้างถนนลูกรัง </t>
  </si>
  <si>
    <t>ซ.อิ่มจันทร์  ม.6</t>
  </si>
  <si>
    <t>ซ.รวมพลัง ม.6</t>
  </si>
  <si>
    <t>ซ.หนองเหียง-บ้านมอญ  ม.7</t>
  </si>
  <si>
    <t>กว้าง  6   ม. ยาว 1,000 ม.</t>
  </si>
  <si>
    <t xml:space="preserve">ก่อสร้างถนนลาดยาง  ซ.2 </t>
  </si>
  <si>
    <t xml:space="preserve">ไร่ชวาทอง    ม.8  </t>
  </si>
  <si>
    <t>กว้าง 5 ม. ยาว 250  ม.</t>
  </si>
  <si>
    <t xml:space="preserve">ซ.ไร่แลนด์ 4 เชื่อม </t>
  </si>
  <si>
    <t>ซ.ไร่แลนด์ 5    ม.9</t>
  </si>
  <si>
    <t>กว้าง 4  ม.ยาว 350 ม.</t>
  </si>
  <si>
    <t>ซ.อินเตอร์   ม.9</t>
  </si>
  <si>
    <t>กว้าง 4   ม. ยาว 350  ม.</t>
  </si>
  <si>
    <t>ซ.หอถังประปา</t>
  </si>
  <si>
    <t>(โค้งบ้านตาเสริฐ)  ม.10</t>
  </si>
  <si>
    <t xml:space="preserve">ก่อสร้างถนน คสล. ซ.8  </t>
  </si>
  <si>
    <t>ม.11</t>
  </si>
  <si>
    <t>กว้าง 4 ม. ยาว 500 ม.</t>
  </si>
  <si>
    <t>ซ.ภู่ระหงษ์  ม.13</t>
  </si>
  <si>
    <t>กว้าง 4 ม. ยาว  300  ม.</t>
  </si>
  <si>
    <t>ซ.หนองวงเดือน  ม.14</t>
  </si>
  <si>
    <t>กว้าง 5  ม. ยาว 800 ม.</t>
  </si>
  <si>
    <t>พร้อมรางระบายน้ำ</t>
  </si>
  <si>
    <t>ซ.เจริญ ม.15</t>
  </si>
  <si>
    <t>วางท่อระบายน้ำ ซ.พูนสุข 2</t>
  </si>
  <si>
    <t>น้ำไม่ไหลท่วมถนนสองข้าง</t>
  </si>
  <si>
    <t>ทาง และประชาชนมีราง</t>
  </si>
  <si>
    <t>ระบายน้ำทิ้งจากครัวเรือน</t>
  </si>
  <si>
    <t>ซ.บ้านน้าคราม  ม.16</t>
  </si>
  <si>
    <t>กว้าง 4 ม. ยาว 350  ม.</t>
  </si>
  <si>
    <t>ก่อสร้างถนน คสล.ซ.ลุงเกื่อม</t>
  </si>
  <si>
    <t xml:space="preserve"> ม.1</t>
  </si>
  <si>
    <t>กว้าง 4 ม. ยาว 400 ม.</t>
  </si>
  <si>
    <t xml:space="preserve">ก่อสร้างถนน คสล.  ซ.สดใส </t>
  </si>
  <si>
    <t xml:space="preserve">  ม.2</t>
  </si>
  <si>
    <t>ยาว 1,000 ม.</t>
  </si>
  <si>
    <t xml:space="preserve">ก่อสร้างถนน คสล. ซ.หญ้าคา </t>
  </si>
  <si>
    <t>ซ. ตาเจ็ก  ม.4</t>
  </si>
  <si>
    <t>ก่อสร้างถนน คสล. ซ.สันติสุข</t>
  </si>
  <si>
    <t>(ต่อจากโครงการเดิม)   ม.5</t>
  </si>
  <si>
    <t>กว้าง 5  ม. ยาว  500 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</si>
  <si>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</si>
  <si>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</si>
  <si>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</si>
  <si>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แผนพัฒนาท้องถิ่นสี่ปี (พ.ศ.2561-2564)</t>
  </si>
  <si>
    <t>ซ.สวัสดี  ม.6</t>
  </si>
  <si>
    <t>ซ.รวมสุข   ม.6</t>
  </si>
  <si>
    <t>ซ.แจ่มใสพัฒนา  ม.7</t>
  </si>
  <si>
    <t>กว้าง 4  ม. ยาว 300  ม.</t>
  </si>
  <si>
    <t>( ต่อจากโครงการเดิม )</t>
  </si>
  <si>
    <t xml:space="preserve">วางท่อระบายน้ำ  </t>
  </si>
  <si>
    <t>ระยะทาง  1,000 ม.</t>
  </si>
  <si>
    <t>ซ.ไร่แลนด์  ม.9</t>
  </si>
  <si>
    <t xml:space="preserve">ก่อสร้างถนน คสล. ซ.6  </t>
  </si>
  <si>
    <t>กว้าง 5 ม. ยาว  500 ม.</t>
  </si>
  <si>
    <t>ซ.หนองน้อยวัดสามพันนาม</t>
  </si>
  <si>
    <t>กว้าง 10  ม. ยาว 200 ม.</t>
  </si>
  <si>
    <t xml:space="preserve">ซ.พอเพียง </t>
  </si>
  <si>
    <t>กว้าง 4 ม. ยาว  250  ม.</t>
  </si>
  <si>
    <t xml:space="preserve"> ม.13</t>
  </si>
  <si>
    <t>ก่อสร้างรางระบายน้ำ  คสล.</t>
  </si>
  <si>
    <t xml:space="preserve">ก่อสร้างรางระบายน้ำ </t>
  </si>
  <si>
    <t>ซ.ปาริฉัตร  ม.14</t>
  </si>
  <si>
    <t>ซ.ทองใบ  ม.14</t>
  </si>
  <si>
    <t>ซ.ไร่วิรัตน์ 1  ม.15</t>
  </si>
  <si>
    <t>กว้าง 3 ม. ยาว 200 ม.</t>
  </si>
  <si>
    <t>เพื่อให้ประชาชนมีถนน</t>
  </si>
  <si>
    <t>ซ.หน้าวัดนิโครธาราม  ม.1</t>
  </si>
  <si>
    <t>สำหรับการคมนาคมที่สะดวก</t>
  </si>
  <si>
    <t>กว้าง 8 ม. ยาว 1,800 ม.</t>
  </si>
  <si>
    <t>ก่อสร้างถนน คสล. ซ.อุดมสุข</t>
  </si>
  <si>
    <t>กว้าง 4  ม. ยาว 800  ม.</t>
  </si>
  <si>
    <t>ซ.ยายน้อย  ม.5</t>
  </si>
  <si>
    <t>ก่อสร้างถนน คสล. ซ.ดีเด่น</t>
  </si>
  <si>
    <t>กว้าง 4  ม.</t>
  </si>
  <si>
    <t>ยาว  100  ม.</t>
  </si>
  <si>
    <t xml:space="preserve">ก่อสร้างถนน คสล.ซ.รุ่งสกุล </t>
  </si>
  <si>
    <t>กว้าง 4   ม. ยาว 150 ม.</t>
  </si>
  <si>
    <t>ซ.แมงโกสปา  ม.7</t>
  </si>
  <si>
    <t>กว้าง 4  ม. ยาว 150 ม.</t>
  </si>
  <si>
    <t>ซ.เขานิล  ม.7</t>
  </si>
  <si>
    <t xml:space="preserve">ก่อสร้างถนนลาดยาง  ซ.1 </t>
  </si>
  <si>
    <t>สำหรับการคมนาคมที่</t>
  </si>
  <si>
    <t>หนองเสือดำ-หนองคร้า ม.8</t>
  </si>
  <si>
    <t>ม.10</t>
  </si>
  <si>
    <t xml:space="preserve">ก่อสร้างถนน  คสล. ซ.2/2 </t>
  </si>
  <si>
    <t>ซ.สามพันนาม-หนองคร้า</t>
  </si>
  <si>
    <t>ซ.เจริญสุข  ม.14</t>
  </si>
  <si>
    <t>กว้าง 5  ม. ยาว 300 ม.</t>
  </si>
  <si>
    <t xml:space="preserve">วางท่อระบายน้ำ </t>
  </si>
  <si>
    <t>ซ.ไร่วิรัตน์  ม.15</t>
  </si>
  <si>
    <t>ซ. ศิริกิต  ม.15</t>
  </si>
  <si>
    <t>ซ.บ้านยายก๋วย  ม.16</t>
  </si>
  <si>
    <t>กว้าง 4 ม. ยาว 400  ม.</t>
  </si>
  <si>
    <t>ก่อสร้างถนน คสล. ซ.หนูแดง</t>
  </si>
  <si>
    <t>ม.1</t>
  </si>
  <si>
    <t>กว้าง 6  ม. ยาว 500 ม.</t>
  </si>
  <si>
    <t>สะดวกและรวดเร็วขึ้น</t>
  </si>
  <si>
    <t xml:space="preserve">พร้อมท่อระบายน้ำ  </t>
  </si>
  <si>
    <t>กว้าง 6  ม. ยาว 300 ม.</t>
  </si>
  <si>
    <t>ซ.จันทร์หอม  ม.1</t>
  </si>
  <si>
    <t xml:space="preserve">ก่อสร้างถนนลาดยาง </t>
  </si>
  <si>
    <t xml:space="preserve">ซ.บ้านมอญถึงหนองเหียงล่าง </t>
  </si>
  <si>
    <t>กว้าง 6 ม. ยาว 2,000 ม.</t>
  </si>
  <si>
    <t>ก่อสร้างถนน คสล. ซ.วงศ์ทอง</t>
  </si>
  <si>
    <t>(ต่อจากโครงการเดิม) ม.1</t>
  </si>
  <si>
    <t xml:space="preserve">ซ.พลอยสว่าง  </t>
  </si>
  <si>
    <t>ซ.ห้วยโดดสวนน้ำ ม.2</t>
  </si>
  <si>
    <t>ก่อสร้างถนน คสล. ซ.โรงเรียน</t>
  </si>
  <si>
    <t>ก่อสร้างถนน คสล. ซ.แสงอรุณ</t>
  </si>
  <si>
    <t xml:space="preserve"> กว้าง 4  ม.ยาว  400  ม.</t>
  </si>
  <si>
    <t>ซ.หนองนกน้อย  ม.3</t>
  </si>
  <si>
    <t>ก่อสร้างถนนลูกรัง  ซ.เจริญดี</t>
  </si>
  <si>
    <t>กว้าง 5 ม. ยาว 2,000 ม.</t>
  </si>
  <si>
    <t>ประชาชนมีน้ำประปาในการ</t>
  </si>
  <si>
    <t>ซ. เลียบบายพาส   ม.4</t>
  </si>
  <si>
    <t>วางท่อระบายน้ำ(ท่อข้ามทาง)</t>
  </si>
  <si>
    <t>เพื่อป้องกันน้ำท่วมขังถนน</t>
  </si>
  <si>
    <t>ยาว  8   ม.</t>
  </si>
  <si>
    <t>ซ.ห้วยไกรทอง  ม.4</t>
  </si>
  <si>
    <t>และสะดวกในการสัญจร</t>
  </si>
  <si>
    <t>ประชาชนมีความสะดวกใน</t>
  </si>
  <si>
    <t>การสัญจร</t>
  </si>
  <si>
    <t>ซ.ถาวรการ ถึงซอย 1 ตอเกตุ</t>
  </si>
  <si>
    <t>ม.4  (ประชาคมระดับตำบล)</t>
  </si>
  <si>
    <t>ซ.เขาจมดง   ม.7</t>
  </si>
  <si>
    <t>กว้าง 5  ม.ยาว 1,000 ม.</t>
  </si>
  <si>
    <t>ซ.สายวรุณ   ม.7</t>
  </si>
  <si>
    <t>กว้าง  5  ม. ยาว 400  ม.</t>
  </si>
  <si>
    <t xml:space="preserve">ก่อสร้างถนน  คสล. </t>
  </si>
  <si>
    <t>ซ.บานแย้ม ม.8</t>
  </si>
  <si>
    <t>ซ.ผกาทิพย์ ม.8</t>
  </si>
  <si>
    <t>ซ.เพิ่มทองมาก ม.8</t>
  </si>
  <si>
    <t>กว้าง 4  ม. ยาว   200 ม.</t>
  </si>
  <si>
    <t>ซ.สำราญรักษ์  ม.8</t>
  </si>
  <si>
    <t>ซ.ครึกครื้นจิต  ม.8</t>
  </si>
  <si>
    <t>(ประชาคมระดับตำบล )</t>
  </si>
  <si>
    <t xml:space="preserve">ซ่อมแซมถนนลาดยาง  </t>
  </si>
  <si>
    <t>ทุกสาย ม.9</t>
  </si>
  <si>
    <t xml:space="preserve"> ยาว 2,000    ม.</t>
  </si>
  <si>
    <t>( ประชาคมระดับตำบล )</t>
  </si>
  <si>
    <t>ซ.หนองมังกร  ม.9</t>
  </si>
  <si>
    <t>ซ.สันติสุข  1-6  ม.10</t>
  </si>
  <si>
    <t>ระยะทาง 3,000   ม.</t>
  </si>
  <si>
    <t>ก่อสร้างถนน  คสล. ซ.3</t>
  </si>
  <si>
    <t>( ต่อจากโครงการเดิม) ม.11</t>
  </si>
  <si>
    <t>กว้าง  4 ม. ยาว  500  ม.</t>
  </si>
  <si>
    <t>เพื่อให้ประชาชนได้มีน้ำ</t>
  </si>
  <si>
    <t>ประปาใช้ในการอุปโภค</t>
  </si>
  <si>
    <t>ก่อสร้างถนน  คสล.</t>
  </si>
  <si>
    <t>กว้าง 4 ม. ยาว 350 ม.</t>
  </si>
  <si>
    <t>ซ.สระหลวง    ม.11</t>
  </si>
  <si>
    <t>วางท่อระบายน้ำ</t>
  </si>
  <si>
    <t>ก่อสร้างถนนสาธารณะ</t>
  </si>
  <si>
    <t xml:space="preserve">ที่เป็นดิน  ซ. เสาโทรศัพท์ </t>
  </si>
  <si>
    <t xml:space="preserve"> ม.12</t>
  </si>
  <si>
    <t xml:space="preserve">ซ. หลังวัดหนองขอน  2  </t>
  </si>
  <si>
    <t>กว้าง 6 ม. ยาว 300 ม.</t>
  </si>
  <si>
    <t>วางท่อเสริมผิวถนน ซ.หลังวัด</t>
  </si>
  <si>
    <t>หนองขอน  2  ม.15</t>
  </si>
  <si>
    <t>ซ.ทรัพย์มงคล  ม.15</t>
  </si>
  <si>
    <t>กว้าง 3 ม. ยาว 150 ม.</t>
  </si>
  <si>
    <t xml:space="preserve">วางท่อระบายน้ำ ซอยฉ่ำชื่น </t>
  </si>
  <si>
    <t>ระยะทาง 500  ม.</t>
  </si>
  <si>
    <t>ระยะทาง  500  ม.</t>
  </si>
  <si>
    <t>ซ.บ้านหนองตาแวว ม.16</t>
  </si>
  <si>
    <t>ก่อสร้างถนนหินคลุก ซ.สุดใจ</t>
  </si>
  <si>
    <t xml:space="preserve">ก่อสร้างถนนหินคลุก </t>
  </si>
  <si>
    <t xml:space="preserve"> หนาเฉลี่ย 0.15 ม.</t>
  </si>
  <si>
    <t>ซ.ยอดผกา  ม.2</t>
  </si>
  <si>
    <t>วางท่อระบายน้ำพร้อม</t>
  </si>
  <si>
    <t>ตระแกรงเหล็ก  ม.2</t>
  </si>
  <si>
    <t>ขยายเขตประปาภายในหมู่ 1</t>
  </si>
  <si>
    <t>ระยะทาง  3,000  ม.</t>
  </si>
  <si>
    <t>( ซ.หลังวัดนิโครธาราม)  ม.1</t>
  </si>
  <si>
    <t>ขนาด Ø  3  นิ้ว</t>
  </si>
  <si>
    <t>เพิ่มขนาดหม้อแปลงไฟฟ้า</t>
  </si>
  <si>
    <t>หน้าศาลากลางหมู่บ้าน  ม.2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</si>
  <si>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</si>
  <si>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</si>
  <si>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</si>
  <si>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</si>
  <si>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</si>
  <si>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</si>
  <si>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</si>
  <si>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</si>
  <si>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</si>
  <si>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</si>
  <si>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</si>
  <si>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</si>
  <si>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เปลี่ยนหอถังแชมเปญ</t>
  </si>
  <si>
    <t>จำนวน 1 ถัง</t>
  </si>
  <si>
    <t>ซ.ร่วมพัฒนา  ม.13</t>
  </si>
  <si>
    <t>อุปโภคบริโภคในครัวเรือน</t>
  </si>
  <si>
    <t>ติดตั้งไฟฟ้าไหล่ทางสาธารณะ</t>
  </si>
  <si>
    <t>เพื่อให้ประชาชนมี</t>
  </si>
  <si>
    <t>จำนวน  40  จุด</t>
  </si>
  <si>
    <t>ในหมู่บ้าน  ม.14</t>
  </si>
  <si>
    <t>ความปลอดภัยในการสัญจร</t>
  </si>
  <si>
    <t>ก่อสร้างหอถังทรงแชมเปญ</t>
  </si>
  <si>
    <t>พร้อมติดตั้งอุปกรณ์</t>
  </si>
  <si>
    <t>(หน้าบ้านลุงสวาท) ม.2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</si>
  <si>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</si>
  <si>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</si>
  <si>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</si>
  <si>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</si>
  <si>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</si>
  <si>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เจาะบ่อบาดาล  พร้อมหอถัง</t>
  </si>
  <si>
    <t>แชมเปญและติดตั้งอุปกรณ์</t>
  </si>
  <si>
    <t>ใช้ในการอุปโภค</t>
  </si>
  <si>
    <t>บ่อพักน้ำ  ซ.สุขเปล่ง  ม.7</t>
  </si>
  <si>
    <t>ประชาชนมีน้ำประปา</t>
  </si>
  <si>
    <t>ในการอุปโภคในครัวเรือน</t>
  </si>
  <si>
    <t>เพื่อให้ประชาชนได้มีน้ำประปา</t>
  </si>
  <si>
    <t>ขยายเขตไฟฟ้า ซ.สำราญรักษ์</t>
  </si>
  <si>
    <t>ม.8</t>
  </si>
  <si>
    <t xml:space="preserve">ขยายเขตไฟฟ้า  </t>
  </si>
  <si>
    <t>ระยะทาง  200   ม.</t>
  </si>
  <si>
    <t>ซ. แฉลบ  ม.9</t>
  </si>
  <si>
    <t>ขยายเขตประปา ซ.ฉ่ำชื่น</t>
  </si>
  <si>
    <t>ประชาชนมีน้ำใช้ในการ</t>
  </si>
  <si>
    <t>ติดตั้งไฟฟ้ารายทาง</t>
  </si>
  <si>
    <t>ทุกจุดภายในหมู่บ้าน</t>
  </si>
  <si>
    <t>สาธารณะภายในหมู่บ้าน</t>
  </si>
  <si>
    <t xml:space="preserve">  ม.9</t>
  </si>
  <si>
    <t>ระยะทาง 100 ม.</t>
  </si>
  <si>
    <t>ระยะทาง  4,000   ม.</t>
  </si>
  <si>
    <t>เจาะบ่อบาดาลพร้อมหอถัง</t>
  </si>
  <si>
    <t>แชมเปญ  ซ. กม 16  ม.13</t>
  </si>
  <si>
    <t>ประชาชนมีน้ำในการ</t>
  </si>
  <si>
    <t>อุปโภคในครัวเรือน</t>
  </si>
  <si>
    <t>ติดตั้งถังกรองน้ำประปา</t>
  </si>
  <si>
    <t>1.ศาลาหมู่บ้าน</t>
  </si>
  <si>
    <t>2.ศาลยายเปียบ</t>
  </si>
  <si>
    <t>ประชาชนได้น้ำใช้</t>
  </si>
  <si>
    <t>ขยายเขตวางท่อประปา</t>
  </si>
  <si>
    <t>เปลี่ยนท่อประปาจาก</t>
  </si>
  <si>
    <t>ซ.สุดใจ  ม.16</t>
  </si>
  <si>
    <t xml:space="preserve">ขนาด Ø   1.5    นิ้ว เป็น </t>
  </si>
  <si>
    <t>อุปโภค บริโภคอย่าง</t>
  </si>
  <si>
    <t>พอเพียงทั่วถึงทุกครัวเรือน</t>
  </si>
  <si>
    <t>เจาะบ่อพร้อมหอถังทรง</t>
  </si>
  <si>
    <t>แชมเปญพร้อมติดตั้งอุปกรณ์</t>
  </si>
  <si>
    <t xml:space="preserve"> ห้วยโดด ม.2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</si>
  <si>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</si>
  <si>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</si>
  <si>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</si>
  <si>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</si>
  <si>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</si>
  <si>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เจาะบ่อบาดาล</t>
  </si>
  <si>
    <t>เพื่อให้ประชาชนมีน้ำใช้ใน</t>
  </si>
  <si>
    <t>การอุปโภคและการเกษตร</t>
  </si>
  <si>
    <t>ขยายเขตไฟฟ้า  ซ. สระหลวง</t>
  </si>
  <si>
    <t>ระยะทาง   600   ม.</t>
  </si>
  <si>
    <t>เจาะบ่อบาดาลทุกบ่อ</t>
  </si>
  <si>
    <t>ทุกจุด</t>
  </si>
  <si>
    <t>(ให้ลึกกว่าเดิม)</t>
  </si>
  <si>
    <t>ในหมู่บ้าน ม.13</t>
  </si>
  <si>
    <t>ระยะทาง 450 ม.</t>
  </si>
  <si>
    <t>ซ.หนองโสน 2   ม.2</t>
  </si>
  <si>
    <t xml:space="preserve"> ระยะทาง 300 ม.</t>
  </si>
  <si>
    <t>ขุดเจาะบ่อบาดาลพร้อม</t>
  </si>
  <si>
    <t>หอถังแชมเปญ  ม.3</t>
  </si>
  <si>
    <t xml:space="preserve">ขยายเขตประปาหมู่บ้าน </t>
  </si>
  <si>
    <t>1.ซ.ไร่แลนด์  250 ม.</t>
  </si>
  <si>
    <t>น้ำใช้ในการอุปโภค บริโภค</t>
  </si>
  <si>
    <t>2.ซ.ไร่ชวาทอง 200 ม.</t>
  </si>
  <si>
    <t>อย่างทั่วถึง และพอเพียง</t>
  </si>
  <si>
    <t>3.ซ.หนองเสือดำ-</t>
  </si>
  <si>
    <t>หนองคร้า  200 ม.</t>
  </si>
  <si>
    <t>3.ถนนสายหัวหิน-</t>
  </si>
  <si>
    <t>หนองพลับ  1,000 ม.</t>
  </si>
  <si>
    <t xml:space="preserve">สำหรับใช้ในการอุปโภค </t>
  </si>
  <si>
    <t>บริโภค อย่างทั่วถึง</t>
  </si>
  <si>
    <t>ซ.หนองเสือดำถึงไร่ชวาทอง</t>
  </si>
  <si>
    <t>ม.8  (ประชาคมระดับตำบล)</t>
  </si>
  <si>
    <t>ซ.สำราญรักษ์ ม.8</t>
  </si>
  <si>
    <t>ขยายเขตประปาหมู่บ้าน</t>
  </si>
  <si>
    <t>ระยะทาง 4,000  ม.</t>
  </si>
  <si>
    <t>ข้างศาลาหมู่บ้าน</t>
  </si>
  <si>
    <t>หอถังแชมเปญและอุปกรณ์</t>
  </si>
  <si>
    <t>ประชาชนมีน้ำสำหรับ</t>
  </si>
  <si>
    <t>ประชาชนในหมู่บ้าน</t>
  </si>
  <si>
    <t>มีไฟฟ้าใช้อย่างทั่วถึง</t>
  </si>
  <si>
    <t>ระยะทาง 600 ม.</t>
  </si>
  <si>
    <t>ซ.ร่วมพัฒนา ม.13</t>
  </si>
  <si>
    <t>ใช้ในการอุปโภคบริโภค</t>
  </si>
  <si>
    <t>ขนาด Ø  2 นิ้ว</t>
  </si>
  <si>
    <t xml:space="preserve">ติดตั้งไฟฟ้ารายทางสาธารณะ </t>
  </si>
  <si>
    <t>เพื่อให้ประชาชนมีไฟฟ้าใช้</t>
  </si>
  <si>
    <t>ระยะทาง  300   ม.</t>
  </si>
  <si>
    <t>ซ.ดาว  ม.15</t>
  </si>
  <si>
    <t>อย่างพอเพียง</t>
  </si>
  <si>
    <t>จำนวน 4 ถัง</t>
  </si>
  <si>
    <t>หมู่บ้าน  ม.16</t>
  </si>
  <si>
    <t>ซ่อมแซมถังกรองน้ำใน</t>
  </si>
  <si>
    <t>ม.3  (ประชาคมระดับตำบล)</t>
  </si>
  <si>
    <t>จัดซื้อยางมะตอยสำเร็จรูป</t>
  </si>
  <si>
    <t xml:space="preserve"> 20 กิโลกรัม</t>
  </si>
  <si>
    <t>ชนิดถุงบลูมิกซ์บรรจุถุงละ</t>
  </si>
  <si>
    <t>แบบ ผ 08</t>
  </si>
  <si>
    <t>แผนงานอุตสาหกรรมและการโยธา</t>
  </si>
  <si>
    <t>บน- 1538 และรถน้ำ</t>
  </si>
  <si>
    <t>คันสีส้ม</t>
  </si>
  <si>
    <t>แผนงาน</t>
  </si>
  <si>
    <t>หมวด</t>
  </si>
  <si>
    <t>และขนส่ง</t>
  </si>
  <si>
    <t>วัสดุกองสวัสดิการฯ</t>
  </si>
  <si>
    <t>และเผยแพร่</t>
  </si>
  <si>
    <t>ใช้ในกองการศึกษาฯ</t>
  </si>
  <si>
    <t>จัดซื้อวัสดุวิทยาศาสต์และการแพทย์</t>
  </si>
  <si>
    <t>เช่น ถังขยะ</t>
  </si>
  <si>
    <t>พร้อมเก้าอี้</t>
  </si>
  <si>
    <t>จำนวน 2 ชุด</t>
  </si>
  <si>
    <t>จัดซื้อโต๊ะทำงาน</t>
  </si>
  <si>
    <t>จำนวน 3 ชุด</t>
  </si>
  <si>
    <t xml:space="preserve">(Inkjet Printer) </t>
  </si>
  <si>
    <t>จำนวน 6 เครื่อง</t>
  </si>
  <si>
    <t>( มีระบบฟอกอากาศ )</t>
  </si>
  <si>
    <t xml:space="preserve">ขนาด 18 นิ้ว </t>
  </si>
  <si>
    <t>ค่าครุณฑ์</t>
  </si>
  <si>
    <t>ค่าครุภัณฑ์</t>
  </si>
  <si>
    <t>คอมพิวเตอร์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</si>
  <si>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</si>
  <si>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</si>
  <si>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</si>
  <si>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1.1 แผนงานการศึกษา</t>
  </si>
  <si>
    <t>6 ศูนย์พัฒนาเด็กเล็ก</t>
  </si>
  <si>
    <t>การบริหารสถานศึกษา</t>
  </si>
  <si>
    <t>เพื่อเบิกหักผลักส่ง</t>
  </si>
  <si>
    <t>เป็นค่าใช้จ่ายในการ</t>
  </si>
  <si>
    <t>เด็กเล็กในศูนย์พัฒนา</t>
  </si>
  <si>
    <t>จัดหาอาหารกลางวัน</t>
  </si>
  <si>
    <t>ให้แก่เด็กเล็กในศูนย์พัฒนา</t>
  </si>
  <si>
    <t>ที่ขอรับเงิน</t>
  </si>
  <si>
    <t>อุดหนุน</t>
  </si>
  <si>
    <t>ได้รับงบประมาณ</t>
  </si>
  <si>
    <t>ในการจัดหาอาหาร</t>
  </si>
  <si>
    <t>ในศูนย์พัฒนาเด็กเล็ก</t>
  </si>
  <si>
    <t>มีความเป็นอยู่</t>
  </si>
  <si>
    <t>ที่ดีขึ้นร้อยละ</t>
  </si>
  <si>
    <t>เพื่อให้นักเรียนมีสุขภาพ</t>
  </si>
  <si>
    <t>พลานามัย สมบูรณ์แข็งแรง</t>
  </si>
  <si>
    <t>นักเรียนมีสุขภาพ</t>
  </si>
  <si>
    <t>พลานามัยสมบูรณ์</t>
  </si>
  <si>
    <t xml:space="preserve">จัดหาอาหารเสริม(นม) </t>
  </si>
  <si>
    <t>ให้แก่เด็กนักเรียนโรงเรียน</t>
  </si>
  <si>
    <t>สังกัดสำนักงานคณะกรรมการ</t>
  </si>
  <si>
    <t>การศึกษาขั้นพื้นฐาน</t>
  </si>
  <si>
    <t>นักเรียนในเขต</t>
  </si>
  <si>
    <t xml:space="preserve">พื้นที่ตำบล </t>
  </si>
  <si>
    <t>อุดหนุนสำหรับสนับสนุน</t>
  </si>
  <si>
    <t>หินเหล็กไฟ 6 แห่ง</t>
  </si>
  <si>
    <t>เด็กเล็กในสังกัด อบต.</t>
  </si>
  <si>
    <t>อุดหนุนส่วนราชการโครงการ</t>
  </si>
  <si>
    <t>ขยายเขตประปาศูนย์พัฒนา</t>
  </si>
  <si>
    <t>ให้กับสำนักงานการประปา</t>
  </si>
  <si>
    <t xml:space="preserve">ส่วนภูมิภาค </t>
  </si>
  <si>
    <t>ให้แก่เด็กเล็กในศูนย์</t>
  </si>
  <si>
    <t>พัฒนาเด็กเล็กและเป็น</t>
  </si>
  <si>
    <t>ค่าจัดการเรียนการสอน</t>
  </si>
  <si>
    <t>เพื่อให้นักเรียนในเขต</t>
  </si>
  <si>
    <t>ส่วนภูมิภาค สาขาปราณบุรี</t>
  </si>
  <si>
    <t>เพื่อให้ศูนย์พัฒนาเด็กเล็ก</t>
  </si>
  <si>
    <t>มีน้ำใช้เพื่อการอุปโภค</t>
  </si>
  <si>
    <t xml:space="preserve">ระยะทาง </t>
  </si>
  <si>
    <t xml:space="preserve">อย่างทั่วถึง </t>
  </si>
  <si>
    <t>300 เมตร</t>
  </si>
  <si>
    <t>เด็กในศูนย์พัฒนาเด็กเล็กมีน้ำ</t>
  </si>
  <si>
    <t>เพื่อใช้ในการอุปโภคอย่าง</t>
  </si>
  <si>
    <t xml:space="preserve">ขยายเขตไฟฟ้า ให้กับ </t>
  </si>
  <si>
    <t>สำนักงานการไฟฟ้า</t>
  </si>
  <si>
    <t>ศพด.หนองตะเภา</t>
  </si>
  <si>
    <t>บ้านหนองตะเภามีไฟฟ้า</t>
  </si>
  <si>
    <t>ใช้</t>
  </si>
  <si>
    <t>มีไฟฟ้าใช้ภายในศูนย์</t>
  </si>
  <si>
    <t>กลางวันให้แก่</t>
  </si>
  <si>
    <t>เด็กเล็กและเป็นค่า</t>
  </si>
  <si>
    <t>จัดการเรียนการสอน</t>
  </si>
  <si>
    <t xml:space="preserve"> -</t>
  </si>
  <si>
    <t>จัดซื้อโต๊ะพร้อมเก้าอี้สำหรับครูผู้ดูแลเด็ก</t>
  </si>
  <si>
    <t>ร้อยละ 80</t>
  </si>
  <si>
    <t>สังกัด อบต.หินเหล็กไฟ</t>
  </si>
  <si>
    <t>ครูผู้ดูแลเด็กเล็กศูนย์พัฒนา</t>
  </si>
  <si>
    <t>3 เครื่อง</t>
  </si>
  <si>
    <t>3 ตัว</t>
  </si>
  <si>
    <t xml:space="preserve">จัดซื้อเครื่องคอมพิวเตอร์ </t>
  </si>
  <si>
    <t xml:space="preserve">สำหรับงานสำนักงาน </t>
  </si>
  <si>
    <t>บ้านหนองตะเภา</t>
  </si>
  <si>
    <t xml:space="preserve">ราคารวมค่าติดตั้ง </t>
  </si>
  <si>
    <t xml:space="preserve"> 2 เครื่อง</t>
  </si>
  <si>
    <t>เครื่องสำรองไฟฟ้า</t>
  </si>
  <si>
    <t xml:space="preserve"> 800 VA </t>
  </si>
  <si>
    <t xml:space="preserve">จัดซื้อวิทยุเทป ดีวีดี </t>
  </si>
  <si>
    <t>ครุภัณฑ์ไฟฟ้า</t>
  </si>
  <si>
    <t>และวิทยุ</t>
  </si>
  <si>
    <t>ให้กับศูนย์พัฒนา</t>
  </si>
  <si>
    <t xml:space="preserve">เด็กเล็ก </t>
  </si>
  <si>
    <t>ค่าครุภัณฑ์ไฟฟ้า</t>
  </si>
  <si>
    <t>อบต.หินเหล็กไฟ (ครุภัณฑ์สำนักงาน)</t>
  </si>
  <si>
    <t>กองการศึกษาฯและศูนย์</t>
  </si>
  <si>
    <t>เพื่อใช้เก็บเอกสาร</t>
  </si>
  <si>
    <t>2 ตู้</t>
  </si>
  <si>
    <t>เข้ามุมพร้อมเก้าอี้</t>
  </si>
  <si>
    <t xml:space="preserve">ชนิดแขวน ขนาด </t>
  </si>
  <si>
    <t>24,000 บีทียู</t>
  </si>
  <si>
    <t>เครื่องพิมพ์ดีด</t>
  </si>
  <si>
    <t xml:space="preserve">แบบตั้งโต๊ะ </t>
  </si>
  <si>
    <t>เครื่องคอมพิวเตอร์</t>
  </si>
  <si>
    <t xml:space="preserve">สําหรับงานประมวลผล </t>
  </si>
  <si>
    <t xml:space="preserve">แบบที่ 1 *  </t>
  </si>
  <si>
    <t>(จอขนาดไม่น้อยกว่า</t>
  </si>
  <si>
    <t xml:space="preserve"> 18.5 นิ้ว)</t>
  </si>
  <si>
    <t xml:space="preserve">เครื่องพิมพ์แบบ </t>
  </si>
  <si>
    <t>ฉีดหมึก</t>
  </si>
  <si>
    <t xml:space="preserve">จัดซื้อตู้เก็บเอกสาร </t>
  </si>
  <si>
    <t>แบบบานเลื่อน</t>
  </si>
  <si>
    <t>5 ตู้</t>
  </si>
  <si>
    <t xml:space="preserve">และศูนย์พัฒนาเด็กเล็ก </t>
  </si>
  <si>
    <t>ให้กับกองการศึกษาฯ</t>
  </si>
  <si>
    <t xml:space="preserve">จัดซื้อตู้วางเอกสาร 4ชั้น </t>
  </si>
  <si>
    <t>จัดซื้อชั้นวางเอกสาร</t>
  </si>
  <si>
    <t xml:space="preserve"> แบบ 6 ช่อง</t>
  </si>
  <si>
    <t>10 ตู้</t>
  </si>
  <si>
    <t>เพื่อใช้วางหนังสือนิทาน</t>
  </si>
  <si>
    <t>3 ชั้น</t>
  </si>
  <si>
    <t>ในมุมนิทานให้แก่เด็ก</t>
  </si>
  <si>
    <t>จัดซื้อชั้นวางหนังสือ</t>
  </si>
  <si>
    <t>เด็กเล็กสังกัด</t>
  </si>
  <si>
    <t>5 ชั้น</t>
  </si>
  <si>
    <t>จัดซื้อตู้เหล็กเก็บ</t>
  </si>
  <si>
    <t xml:space="preserve">แบบฟอร์มเอกสาร </t>
  </si>
  <si>
    <t>3  ตู้</t>
  </si>
  <si>
    <t>ของศูนย์พัฒนาเด็กเล็ก</t>
  </si>
  <si>
    <t>จัดซื้อเครื่องพิมพ์ชนิด</t>
  </si>
  <si>
    <t xml:space="preserve">เลเซอร์/ชนิด LED </t>
  </si>
  <si>
    <t>ขาวดำ</t>
  </si>
  <si>
    <t>เพี่อใช้ในราชการของ</t>
  </si>
  <si>
    <t>จัดซื้อเครื่องพิมพ์</t>
  </si>
  <si>
    <t xml:space="preserve">แบบฉีดหมึก </t>
  </si>
  <si>
    <t>(Inkjet Printer)</t>
  </si>
  <si>
    <t>21000 บาท</t>
  </si>
  <si>
    <t>กองการศึกษาฯ และศูนย์ฯ</t>
  </si>
  <si>
    <t>จัดซื้อเครื่องสำรอง</t>
  </si>
  <si>
    <t>ไฟฟ้า ขนาด 800 VA</t>
  </si>
  <si>
    <t>2 เครื่อง</t>
  </si>
  <si>
    <t xml:space="preserve">จัดซื้อกล้องถ่ายภาพนิ่ง </t>
  </si>
  <si>
    <t>ระบบดิจิตอล</t>
  </si>
  <si>
    <t>1 ตัว</t>
  </si>
  <si>
    <t>ครุภัณฑ์โฆษณา</t>
  </si>
  <si>
    <t>จัดซื้อจอรับภาพชนิด</t>
  </si>
  <si>
    <t xml:space="preserve">มอเตอร์ไฟฟ้า </t>
  </si>
  <si>
    <t>ขนาดเส้นทแยงมุม</t>
  </si>
  <si>
    <t xml:space="preserve"> 120 นิ้ว</t>
  </si>
  <si>
    <t>1 จอ</t>
  </si>
  <si>
    <t>ขนาด 18,000 บีทียู ราคารวม(ครุภัณฑ์สำนักงาน)</t>
  </si>
  <si>
    <t>ติดผนัง (มีระบบฟอกอากาศ)</t>
  </si>
  <si>
    <t xml:space="preserve"> แบบแยกส่วนชนิด</t>
  </si>
  <si>
    <t xml:space="preserve">โทรทัศน์ แอล อี ดี </t>
  </si>
  <si>
    <t>ขนาด 32 นิ้ว</t>
  </si>
  <si>
    <t>เพื่อใช้ในการจัดการเรียน</t>
  </si>
  <si>
    <t>การสอนเตรียมความพร้อม</t>
  </si>
  <si>
    <t>จัดซื้อโต๊ะวางคอมพิวเตอร์</t>
  </si>
  <si>
    <t>1 ชุด</t>
  </si>
  <si>
    <t xml:space="preserve">จัดซื้อชั้นใส่เอกสาร </t>
  </si>
  <si>
    <t>แบบ 10 ช่องให้กับ</t>
  </si>
  <si>
    <t>จัดซื้อเครื่องมัลติมีเดีย</t>
  </si>
  <si>
    <t>โปรเจคเตอร์ขนาด</t>
  </si>
  <si>
    <t>ระดับ XGA ขนาด</t>
  </si>
  <si>
    <t xml:space="preserve"> 2,500 ANSI Lumens</t>
  </si>
  <si>
    <t xml:space="preserve">จัดซื้อเตียงเด็ก </t>
  </si>
  <si>
    <t>3 แห่ง</t>
  </si>
  <si>
    <t xml:space="preserve">จัดซื้อชุดโซฟา </t>
  </si>
  <si>
    <t>เพื่อไว้บริการประชาชน</t>
  </si>
  <si>
    <t>ครุภัณฑ์วิทยาศาสตร์</t>
  </si>
  <si>
    <t>หรือการแพทย์</t>
  </si>
  <si>
    <t>ครุภัณฑ์สำนักงาน</t>
  </si>
  <si>
    <t>จำนวน 3 ตู้</t>
  </si>
  <si>
    <t xml:space="preserve">เพื่อใช้เก็บแบบแปลน </t>
  </si>
  <si>
    <t>จัดซื้อล้อวัดระยะทาง</t>
  </si>
  <si>
    <t>(INKJET)</t>
  </si>
  <si>
    <t xml:space="preserve">จัดซื้อเครื่องพิมพ์แบบ </t>
  </si>
  <si>
    <t>Multifunction</t>
  </si>
  <si>
    <t xml:space="preserve">จำนวน 2 ชุด </t>
  </si>
  <si>
    <t>เพื่อใช้ในงานให้บริการ</t>
  </si>
  <si>
    <t>เพิ่มขึ้น</t>
  </si>
  <si>
    <t>(ขาว - ด้า และสี )</t>
  </si>
  <si>
    <t>ความเร็ว 20 แผ่น</t>
  </si>
  <si>
    <t>จัดซื้อเครื่องถ่าย</t>
  </si>
  <si>
    <t xml:space="preserve">เอกสารระบบดิจิตอล </t>
  </si>
  <si>
    <t>ต่อนาที</t>
  </si>
  <si>
    <t>จัดซื้อรถกระเช้าไฟฟ้า</t>
  </si>
  <si>
    <t>ขนาด 18,000 บีทียู</t>
  </si>
  <si>
    <t xml:space="preserve"> (ชนิดติดผนัง)</t>
  </si>
  <si>
    <t>(ทางหลวงหมายเลข 3218)</t>
  </si>
  <si>
    <t>ที่สะดวกและปลอดภัย</t>
  </si>
  <si>
    <t>ในการสัญจร</t>
  </si>
  <si>
    <t>เพื่อป้องกันไม่ให้น้ำท่วมขัง</t>
  </si>
  <si>
    <t>ถนนการสัญจรไม่ได้รับ</t>
  </si>
  <si>
    <t>ความสะดวก</t>
  </si>
  <si>
    <t>ได้รับความ</t>
  </si>
  <si>
    <t>สะดวกใน</t>
  </si>
  <si>
    <t>การใช้ถนน</t>
  </si>
  <si>
    <t>ก่อสร้างถนนลาดยางแอสฟัลท์ติก</t>
  </si>
  <si>
    <t>คอนกรีตสายบายพาสถึง</t>
  </si>
  <si>
    <t>ที่สาธารณะประโยชน์ทุ่งเคล็ด</t>
  </si>
  <si>
    <t>หมู่ที่ 12</t>
  </si>
  <si>
    <t>เพื่อให้ประชาชนได้มี</t>
  </si>
  <si>
    <t>ถนนสำหรับการสัญจร</t>
  </si>
  <si>
    <t>ผิวจราจรกว้าง 6 ม.</t>
  </si>
  <si>
    <t>ยาว 2,000 ม.</t>
  </si>
  <si>
    <t>หนา 0.5  ม.</t>
  </si>
  <si>
    <t>( งบ อบต. )</t>
  </si>
  <si>
    <t>ประชาชนมีถนนใช้</t>
  </si>
  <si>
    <t>ในการสัญจรที่สะดวก</t>
  </si>
  <si>
    <t>ใช้ในกองส่งเสริม</t>
  </si>
  <si>
    <t>จัดซื้อวัสดุงานบ้าน</t>
  </si>
  <si>
    <t>งานครัว</t>
  </si>
  <si>
    <t>เพื่อใช้ในราชการศูนย์พัฒนา</t>
  </si>
  <si>
    <t>โครงการจัดงานวันเด็ก</t>
  </si>
  <si>
    <t>แห่งชาติ</t>
  </si>
  <si>
    <t>เด็กเข้าร่วม</t>
  </si>
  <si>
    <t>กิจกรรม</t>
  </si>
  <si>
    <t>โครงการฝึกอบรมเปิดโลกการศึกษา</t>
  </si>
  <si>
    <t>100,000</t>
  </si>
  <si>
    <t>ได้เรียนรู้และให้ได้รับการศึกษา</t>
  </si>
  <si>
    <t>/พัฒนาความพร้อมให้กับเด็กเล็กในศูนย์พัฒนา</t>
  </si>
  <si>
    <t>จัดกิจกรรมอบรม/ส่งเสริม</t>
  </si>
  <si>
    <t>สังกัดอบต.หินเหล็กไฟ</t>
  </si>
  <si>
    <t>ความสำคัญ และผู้ปกครอง</t>
  </si>
  <si>
    <t>เพื่อให้ประชาชนมีส่วนร่วม</t>
  </si>
  <si>
    <t>ในการอนุรักษ์วันสำคัญทาง</t>
  </si>
  <si>
    <t xml:space="preserve">ศาสนา </t>
  </si>
  <si>
    <t>ประชาชนเข้า</t>
  </si>
  <si>
    <t>ร่วมกิจกรรม</t>
  </si>
  <si>
    <t>2,000</t>
  </si>
  <si>
    <t>5 ชุด</t>
  </si>
  <si>
    <t>เด็กมีโต๊ะและเก้าอี้ในการ</t>
  </si>
  <si>
    <t>รับประทานอาหาร</t>
  </si>
  <si>
    <t>เพื่อสุขภาพอนามัยที่ดีของ</t>
  </si>
  <si>
    <t>ศพด.บ้านวังโบสถ์</t>
  </si>
  <si>
    <t>เด็ก</t>
  </si>
  <si>
    <t>อาหารที่ถูกสุขลักษณะ</t>
  </si>
  <si>
    <t>ป้องกันปัญหาน้ำท่วมศูนย์</t>
  </si>
  <si>
    <t>เพื่อให้เด็กเล็กได้มีที่ล้างหน้า</t>
  </si>
  <si>
    <t>แปรงฟันในที่ร่มสะดวกและ</t>
  </si>
  <si>
    <t>เพื่อปรับปรุงห้องน้ำล้างหน้า</t>
  </si>
  <si>
    <t>ปรับปรุงห้องล้าง</t>
  </si>
  <si>
    <t>แปรงฟันเป็นห้องสุขา</t>
  </si>
  <si>
    <t>หน้าแปรงฟันเป็น</t>
  </si>
  <si>
    <t>ปรับปรุงภูมิทัศน์และไม่เป็น</t>
  </si>
  <si>
    <t>ห้องสุขา 1 ห้อง</t>
  </si>
  <si>
    <t>อันตรายแก่เด็กเล็ก</t>
  </si>
  <si>
    <t>จ้างเหมาจัดทำโต๊ะและเก้าอี้</t>
  </si>
  <si>
    <t>สำหรับให้เด็กรับประทานอาหาร</t>
  </si>
  <si>
    <t>เพื่อให้เด็กมีโต๊ะและเก้าอี้</t>
  </si>
  <si>
    <t>ในการรับประทานอาหาร</t>
  </si>
  <si>
    <t>จ้างเหมาปูกระเบื้องห้อง</t>
  </si>
  <si>
    <t xml:space="preserve">อาหารและห้องอเนกประสงค์ </t>
  </si>
  <si>
    <t>ปรับปรุงทางระบายน้ำบริเวณ</t>
  </si>
  <si>
    <t>ด้านหน้าศูนย์พัฒนาเด็กเล็ก</t>
  </si>
  <si>
    <t>บ้านวังโบสถ์</t>
  </si>
  <si>
    <t>เพื่อป้องกันน้ำท่วม</t>
  </si>
  <si>
    <t>จ้างเหมาติดตั้งหลังคาบริเวณ</t>
  </si>
  <si>
    <t>อ่างล้างหน้าแปรงฟันให้กับ</t>
  </si>
  <si>
    <t>เพื่อความปลอดภัยของเด็กเล็ก</t>
  </si>
  <si>
    <t>เด็กเล็กได้รับความปลอดภัย</t>
  </si>
  <si>
    <t>เด็กมีลานทำกิจกรรมเพิ่มขึ้น</t>
  </si>
  <si>
    <t>จ้างเหมาปรับปรุงห้องน้ำล้าง</t>
  </si>
  <si>
    <t>หน้าแปรงฟันเป็นห้องสุขา</t>
  </si>
  <si>
    <t>ติดตั้งรั้วบริเวณด้านหลัง</t>
  </si>
  <si>
    <t>เพื่อความปลอดภัยของ</t>
  </si>
  <si>
    <t>เด็กเล็กได้รับความ</t>
  </si>
  <si>
    <t>จ้างเหมาต่อเติมหลังคา</t>
  </si>
  <si>
    <t>ด้านหลังศูนย์พัฒนาเด็กเล็ก</t>
  </si>
  <si>
    <t>เพื่อให้เด็กมีลานทำ</t>
  </si>
  <si>
    <t>กิจกรรมมากยิ่งขึ้น</t>
  </si>
  <si>
    <t>ฝึกอบรมส่งเสริมความสำคัญ</t>
  </si>
  <si>
    <t>ทางการศึกษาเพื่อพัฒนาและ</t>
  </si>
  <si>
    <t>ส่งเสริมกระบวนการเรียนรู้</t>
  </si>
  <si>
    <t>เพื่อส่งเสริมให้ผู้ปกครอง</t>
  </si>
  <si>
    <t>ได้เข้าใจความสำคัญของ</t>
  </si>
  <si>
    <t>การศึกษาในระดับปฐมวัย</t>
  </si>
  <si>
    <t>(งบเงินอุดหนุน)</t>
  </si>
  <si>
    <t>ติดตั้งเหล็กดัดพร้อมมุ้งลวด</t>
  </si>
  <si>
    <t>ขึ้นกับเด็ก และเพื่อความ</t>
  </si>
  <si>
    <t>ปลอดภัยในทรัพย์สินของ</t>
  </si>
  <si>
    <t>ทางราชการ</t>
  </si>
  <si>
    <t>และลดปัญหาน้ำท่วมเข้าศูนย์</t>
  </si>
  <si>
    <t>เพื่อให้เด็กมีลาน</t>
  </si>
  <si>
    <t>ทำกิจกรรมมากยิ่งขึ้น</t>
  </si>
  <si>
    <t>เด็กมีลานทำกิจกรรม</t>
  </si>
  <si>
    <t>ก่อสร้างอาคารศูนย์พัฒนา</t>
  </si>
  <si>
    <t xml:space="preserve">เด็กเล็กบ้านหนองตะเภา </t>
  </si>
  <si>
    <t>ศูนย์พัฒนาเด็กเล็กบ้าน</t>
  </si>
  <si>
    <t>หนองตะเภา</t>
  </si>
  <si>
    <t>ก่อสร้างรั้วศูนย์พัฒนาเด็กเล็ก</t>
  </si>
  <si>
    <t>เพื่อใช้ประชาสัมพันธ์ข้อมูล</t>
  </si>
  <si>
    <t>25,000</t>
  </si>
  <si>
    <t>ผู้ปกครอง ชุมชน ได้รับทราบ</t>
  </si>
  <si>
    <t>เพื่อให้มีสถานที่ในการจัด</t>
  </si>
  <si>
    <t>จ้างเหมาจัดสวนหย่อมพร้อม</t>
  </si>
  <si>
    <t>ปรับปรุงภูมิทัศน์ศูนย์พัฒนา</t>
  </si>
  <si>
    <t>บ้านหนองตะเภามีภูมิทัศน์</t>
  </si>
  <si>
    <t>ที่ดี</t>
  </si>
  <si>
    <t>ศูนย์พัฒนาเด็กเล็กมีภูมิทัศน์</t>
  </si>
  <si>
    <t>ที่ดีเหมาะสมกับเด็ก</t>
  </si>
  <si>
    <t>ต่อเติมโรงอาหารศูนย์พัฒนา</t>
  </si>
  <si>
    <t>เพื่อให้เด็กมีที่รับประทาน</t>
  </si>
  <si>
    <t>อาหารเป็นสัดส่วนและ</t>
  </si>
  <si>
    <t>ถูกสุขลักษณะ</t>
  </si>
  <si>
    <t>เด็กเล็กมีที่รับประทาน</t>
  </si>
  <si>
    <t>จ้างเหมาจัดทำบอร์ด</t>
  </si>
  <si>
    <t>ให้กับศูนย์พัฒนาเด็กเล็กบ้าน</t>
  </si>
  <si>
    <t>ประชาสัมพันธ์ข้อมูลข่าวสาร</t>
  </si>
  <si>
    <t>ข่าวสารให้กับผู้ปกครอง</t>
  </si>
  <si>
    <t>ภายนอก</t>
  </si>
  <si>
    <t>ข้อมูลข่าวสารประชาสัมพันธ์</t>
  </si>
  <si>
    <t>ศูนย์ฯ</t>
  </si>
  <si>
    <t>ก่อสร้างห้องอเนกประสงค์ให้กับ</t>
  </si>
  <si>
    <t>เพื่อใช้เป็นที่เก็บวัสดุ</t>
  </si>
  <si>
    <t>อุปกรณ์ต่าง ๆภายใน</t>
  </si>
  <si>
    <t>สามารถพัฒนาความพร้อม</t>
  </si>
  <si>
    <t>และลดภาวะเสี่ยงน้ำท่วม</t>
  </si>
  <si>
    <t>ศูนย์</t>
  </si>
  <si>
    <t>ก่อสร้างหลังคาพร้อมปรับพื้นและ</t>
  </si>
  <si>
    <t>ด้านหลังห้องเรียน ศูนย์พัฒนา</t>
  </si>
  <si>
    <t>กิจกรรมเพิ่มขึ้นและเพื่อ</t>
  </si>
  <si>
    <t>ป้องกันอันตรายอาจเกิด</t>
  </si>
  <si>
    <t>เพื่อชำระล้างร่างกายเด็กเล็ก</t>
  </si>
  <si>
    <t>300,000</t>
  </si>
  <si>
    <t>กรณีมีเหตุ</t>
  </si>
  <si>
    <t xml:space="preserve"> 1 แห่ง</t>
  </si>
  <si>
    <t>ขึ้นกับเด็ก และเพื่อปรับปรุง</t>
  </si>
  <si>
    <t>ภูมิทัศน์ให้น่าอยู่</t>
  </si>
  <si>
    <t>ต่อเติมห้องสำหรับชำระล้างตัว</t>
  </si>
  <si>
    <t>ให้กับเด็กให้กับศูนย์พัฒนา</t>
  </si>
  <si>
    <t>เด็กเล็กได้รับการชำระ</t>
  </si>
  <si>
    <t>ร่างกายกรณีมีเหตุ</t>
  </si>
  <si>
    <t>จ้างเหมาตีฝ้าเพดานภายใน</t>
  </si>
  <si>
    <t>หนองซอ</t>
  </si>
  <si>
    <t>ก่อสร้างรั้วและหลังคาด้านหลัง</t>
  </si>
  <si>
    <t>อาคารเรียนพร้อมปรับพื้น</t>
  </si>
  <si>
    <t>อันตรายที่อาจเกิดขึ้น</t>
  </si>
  <si>
    <t>เพื่อป้องกันสภาวะอากาศที่</t>
  </si>
  <si>
    <t>มีผลกระทบต่อเด็ก</t>
  </si>
  <si>
    <t>เพื่อป้องกันขอบปูนร่วงพื้น</t>
  </si>
  <si>
    <t>4 ห้อง</t>
  </si>
  <si>
    <t>ห้องสุขามีการปูกระเบื้องผนัง</t>
  </si>
  <si>
    <t>ซึ่งอาจทำให้ท่ออุดตัน</t>
  </si>
  <si>
    <t>งบ อบต.</t>
  </si>
  <si>
    <t>เพื่อป้องกันปัญหาท่ออุดตัน</t>
  </si>
  <si>
    <t>จ้างเหมาติดตั้งมุ้งลวดอาคารเรียน</t>
  </si>
  <si>
    <t>ติดตั้งหลังคาบริเวณด้านหน้า</t>
  </si>
  <si>
    <t>จ้างเหมาปูกระเบื้องผนัง</t>
  </si>
  <si>
    <t>ในห้องสุขา ศูนย์พัฒนาเด็กเล็ก</t>
  </si>
  <si>
    <t>อันตรายจากแมลง</t>
  </si>
  <si>
    <t>และสัตว์ต่าง ๆ</t>
  </si>
  <si>
    <t>เพื่อป้องกันอันตรายที่อาจ</t>
  </si>
  <si>
    <t>เกิดกับเด็ก</t>
  </si>
  <si>
    <t>จ้างเหมาติดตั้งหลังคา</t>
  </si>
  <si>
    <t>บริเวณด้านหน้าทางเข้า</t>
  </si>
  <si>
    <t>อาคารศูนย์พัฒนาเด็กเล็ก</t>
  </si>
  <si>
    <t>แก่เด็ก และเป็นร่มเงา</t>
  </si>
  <si>
    <t>ให้เด็ก</t>
  </si>
  <si>
    <t>อันตรายและได้มีสถานที่</t>
  </si>
  <si>
    <t>จัดกิจกรรมเพิ่ม</t>
  </si>
  <si>
    <t>จ้างเหมาต่อเติมห้องน้ำและ</t>
  </si>
  <si>
    <t>ติดตั้งชักโครกสำหรับเด็ก</t>
  </si>
  <si>
    <t>เพื่อให้เด็กเล็กมีห้องน้ำใช้</t>
  </si>
  <si>
    <t>อย่างเพียงพอ</t>
  </si>
  <si>
    <t>เด็กเล็กมีห้องน้ำใช้อย่าง</t>
  </si>
  <si>
    <t>จ้างเหมาปูพื้นกระเบื้องบริเวณ</t>
  </si>
  <si>
    <t>ศูนย์พัฒนาเด็กเล็กบ้านหนอง</t>
  </si>
  <si>
    <t>ด้านหน้าและด้านหลังห้องเรียน</t>
  </si>
  <si>
    <t>เหียง</t>
  </si>
  <si>
    <t>เพื่อให้เด็กมีลานกิจกรรม</t>
  </si>
  <si>
    <t>เพิ่มขึ้นและเพื่อภูมิทัศน์ที่ดี</t>
  </si>
  <si>
    <t>และศูนย์พัฒนาเด็กเล็กมี</t>
  </si>
  <si>
    <t>ภูมิทัศน์ที่น่าอยู่</t>
  </si>
  <si>
    <t>จ้างเหมาปรับปรุงหลังคา</t>
  </si>
  <si>
    <t>เกิดแก่เด็กเล็กในศูนย์พัฒนา</t>
  </si>
  <si>
    <t>มีที่บังแดดและฝน</t>
  </si>
  <si>
    <t>จ้างเหมาจัดทำหลังคาทรงโดม</t>
  </si>
  <si>
    <t>เพื่อเป็นที่บังแดดและฝน</t>
  </si>
  <si>
    <t>ให้กับเด็กเล็ก</t>
  </si>
  <si>
    <t>จ้างเหมาติดตั้งมุ้งลวดพร้อม</t>
  </si>
  <si>
    <t>เหล็กดัดอาคารศูนย์พัฒนา</t>
  </si>
  <si>
    <t>เพื่อป้องกันอันตรายที่</t>
  </si>
  <si>
    <t>อาจเกิดขึ้นกับเด็ก และ</t>
  </si>
  <si>
    <t>เพื่อความปลอดภัย</t>
  </si>
  <si>
    <t>ในทรัพย์สินของทาง</t>
  </si>
  <si>
    <t>ราชการ</t>
  </si>
  <si>
    <t>จ้างเหมาปูพื้นยางสนามเด็กเล่น</t>
  </si>
  <si>
    <t>2 แห่ง (ศพด.บ้าน</t>
  </si>
  <si>
    <t>หนองซอ/หนองคร้า)</t>
  </si>
  <si>
    <t>จากการเล่นเครื่องเล่น</t>
  </si>
  <si>
    <t>จัดซื้อนั่งร้านเวทีขนาดเล็ก</t>
  </si>
  <si>
    <t>เพื่อใช้ในการจัดกิจกรรม</t>
  </si>
  <si>
    <t xml:space="preserve">พร้อมแผ่นพื้น </t>
  </si>
  <si>
    <t xml:space="preserve"> สังกัด อบต.หินเหล็กไฟ</t>
  </si>
  <si>
    <t>เกิดเกิดขึ้นกับเด็กเล็ก</t>
  </si>
  <si>
    <t>ศูนย์พัฒนาเด็กเล็กมีเวที</t>
  </si>
  <si>
    <t>ขนาดเล็กไว้จัดกิจกรรม</t>
  </si>
  <si>
    <t>ในศูนย์</t>
  </si>
  <si>
    <t>เพื่อให้เด็กมีพื้นที่ในการ</t>
  </si>
  <si>
    <t>ศพด.บ้านหนองเหียง</t>
  </si>
  <si>
    <t>เด็กมีพื้นที่ในการทำกิจกรรม</t>
  </si>
  <si>
    <t>ทำกิจกรรมมากขึ้น</t>
  </si>
  <si>
    <t>มากขึ้นและมีภูมิทัศน์ที่ดี</t>
  </si>
  <si>
    <t>ค่าใช้จ่ายในการส่งเสริมองค์กรปกครองส่วน</t>
  </si>
  <si>
    <t>เพื่อส่งเสริมการจัดทำ</t>
  </si>
  <si>
    <t>2 แห่ง</t>
  </si>
  <si>
    <t>ท้องถิ่นที่จัดทำแผนพัฒนาการศึกษาดีเด่น</t>
  </si>
  <si>
    <t>แผนพัฒนาการศึกษาให้กับ</t>
  </si>
  <si>
    <t>ศพด.บ้านหนองซอ</t>
  </si>
  <si>
    <t>ศพด.อนุบาลหัวหิน</t>
  </si>
  <si>
    <t xml:space="preserve">เพื่อให้ถูกสุขลักษณะที่ดี </t>
  </si>
  <si>
    <t>จ้างเหมาปูกระเบื้องบริเวณ</t>
  </si>
  <si>
    <t>ด้านหลังอาคารเรียนศูนย์</t>
  </si>
  <si>
    <t>จ้างเหมาปรับปรุงห้องน้ำ</t>
  </si>
  <si>
    <t>กองการศึกษา ศาสนาและ</t>
  </si>
  <si>
    <t>วัฒนธรรมใหม่  โดยทำการ</t>
  </si>
  <si>
    <t>ปูพื้นกระเบื้อง</t>
  </si>
  <si>
    <t>กองการศึกษาฯ มีห้องน้ำ</t>
  </si>
  <si>
    <t>ที่ถูกสุขลักษณะ</t>
  </si>
  <si>
    <t>จ้างเหมาเปลี่ยนประตูห้องน้ำครู</t>
  </si>
  <si>
    <t>เพื่อให้มีประตูที่มีสภาพปิด</t>
  </si>
  <si>
    <t>มิดชิดเหมาะสมในการ</t>
  </si>
  <si>
    <t>ครูมีห้องน้ำใช้ประโยชน์</t>
  </si>
  <si>
    <t>อย่างเหมาะสมและมีสภาพ</t>
  </si>
  <si>
    <t>ปิดมิดชิด</t>
  </si>
  <si>
    <t xml:space="preserve">จัดซื้อเครื่องเสียง  </t>
  </si>
  <si>
    <t>ลำโพง พร้อมอุปกรณ์</t>
  </si>
  <si>
    <t>ครบชุด</t>
  </si>
  <si>
    <t>โครงการจัดการแข่งขันกีฬาประชาชน</t>
  </si>
  <si>
    <t>หรือค่าใช้จ่ายในการส่งนักกีฬาเข้าแข่งขัน</t>
  </si>
  <si>
    <t>โครงการจัดการแข่งขันกีฬาเด็กและเยาวชน</t>
  </si>
  <si>
    <t xml:space="preserve">เด็กและเยาวชน </t>
  </si>
  <si>
    <t>เด็กและเยาวชนได้รับการส่งเสริม</t>
  </si>
  <si>
    <t>กลุ่มตำบลหินเหล็กไฟ</t>
  </si>
  <si>
    <t>ได้เล่นกีฬาและได้ใช้เวลาว่าง</t>
  </si>
  <si>
    <t>ด้านสุขภาพอนามัยและใช้เวลา</t>
  </si>
  <si>
    <t>ให้เป็นประโยชน์</t>
  </si>
  <si>
    <t>ว่างให้เป็นประโยชน์</t>
  </si>
  <si>
    <t>แผนงานการศาสนาวัฒนธรรมและนันทนาการ</t>
  </si>
  <si>
    <t>ให้เด็กและเยาวชนใช้เวลา</t>
  </si>
  <si>
    <t>เรียนรู้และใช้เวลาว่างให้</t>
  </si>
  <si>
    <t>เป็นประโยชน์</t>
  </si>
  <si>
    <t>พื้นที่ ต.หินเหล็กไฟ  16  หมู่บ้าน</t>
  </si>
  <si>
    <t>แผนงานสาธารณสุข</t>
  </si>
  <si>
    <t>แผนงานงบกลาง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</si>
  <si>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</si>
  <si>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</si>
  <si>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</si>
  <si>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สนับสนุนการดำเนิน</t>
  </si>
  <si>
    <t>งานของกองทุน</t>
  </si>
  <si>
    <t>หลักประกันสุขภาพ</t>
  </si>
  <si>
    <t>ระดับท้องถิ่นหรือ</t>
  </si>
  <si>
    <t>ประชาชนได้รับการ</t>
  </si>
  <si>
    <t>ดูแล</t>
  </si>
  <si>
    <t>จัดซื้อครุภัณฑ์อุปกรณ์</t>
  </si>
  <si>
    <t>กีฬา</t>
  </si>
  <si>
    <t>อุปกรณ์กีฬา</t>
  </si>
  <si>
    <t>จัดซื้อเครื่องเสียง</t>
  </si>
  <si>
    <t>เครื่องเสียง 1 ชุด</t>
  </si>
  <si>
    <t>การศึกษา</t>
  </si>
  <si>
    <t>เพื่อติดตั้งในห้องทำงาน</t>
  </si>
  <si>
    <t>อุตสาหกรรม</t>
  </si>
  <si>
    <t>และการโยธา</t>
  </si>
  <si>
    <t>สังคมสงเคราะห์</t>
  </si>
  <si>
    <t>จัดซื้อคอมพิวเตอร์</t>
  </si>
  <si>
    <t>เพื่อใช้ในงาน</t>
  </si>
  <si>
    <t>ปฏิบัติงานราชการ</t>
  </si>
  <si>
    <t>เพื่อส่งเสริมการออก</t>
  </si>
  <si>
    <t>กำลังกายในชุมชน</t>
  </si>
  <si>
    <t>จัดซื้อตู้เหล็กบานทึบ</t>
  </si>
  <si>
    <t>เพื่อใช้ในการจัดเก็บวัสดุ</t>
  </si>
  <si>
    <t>อุปกรณ์ของกองสวัสดิการฯ</t>
  </si>
  <si>
    <t>จำนวน 1 ตู้</t>
  </si>
  <si>
    <t>สำหรับบริการประชาชน</t>
  </si>
  <si>
    <t>ที่มาใช้บริการของกอง</t>
  </si>
  <si>
    <t>จัดซื้อเก้าอี้นั่งสำหรับ</t>
  </si>
  <si>
    <t>รับแขก</t>
  </si>
  <si>
    <t>สำหรับเครื่องใช้ไฟฟ้า</t>
  </si>
  <si>
    <t>เพื่อป้องกันความเสียหาย</t>
  </si>
  <si>
    <t>ของเครื่องใช้ไฟฟ้า กรณี</t>
  </si>
  <si>
    <t>ไฟฟ้าตก หรือไฟฟ้าดับ</t>
  </si>
  <si>
    <t>เครื่องใช้ไฟฟ้าต่าง ๆ</t>
  </si>
  <si>
    <t>ในห้องกองสวัสดิการฯ</t>
  </si>
  <si>
    <t>จัดซื้อโต๊ะสำนักงาน</t>
  </si>
  <si>
    <t>เพื่อใช้ปฏิบัติงานใน</t>
  </si>
  <si>
    <t>จัดซื้อเครื่องถ่ายเอกสาร</t>
  </si>
  <si>
    <t>ระบบดิจิตอล(ขาว-ดำ)</t>
  </si>
  <si>
    <t>ความเร็ว 30 แผ่นต่อนาที</t>
  </si>
  <si>
    <t>เพื่อเพิ่มประสิทธิภาพ</t>
  </si>
  <si>
    <t>การจัดการด้านการเกษตร</t>
  </si>
  <si>
    <t xml:space="preserve">ไฟฟ้า ขนาด 1 kVA  </t>
  </si>
  <si>
    <t>เพื่อทดแทนเครื่องเดิม</t>
  </si>
  <si>
    <t>ที่ไม่สามารถสำรองไฟฟ้า</t>
  </si>
  <si>
    <t>ให้แก่คอมพิวเตอร์ได้</t>
  </si>
  <si>
    <t>ขนาด 40 แรงม้า</t>
  </si>
  <si>
    <t>จัดซื้อส่วนควบรถฟาร์ม</t>
  </si>
  <si>
    <t>แผนงานบริหารงานทั่วไป</t>
  </si>
  <si>
    <t>แผนงานบริหารงานคลัง</t>
  </si>
  <si>
    <t>สมาชิกสภา อบต.ผู้นำ</t>
  </si>
  <si>
    <t>ท้องถิ่น เจ้าหน้าที่ อบต.</t>
  </si>
  <si>
    <t>รวมทั้งผู้ที่เกี่ยวข้อง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</si>
  <si>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</si>
  <si>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</si>
  <si>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</si>
  <si>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</si>
  <si>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</si>
  <si>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</si>
  <si>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</si>
  <si>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</si>
  <si>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</si>
  <si>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</si>
  <si>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</si>
  <si>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</si>
  <si>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</si>
  <si>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</si>
  <si>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</si>
  <si>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</si>
  <si>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</si>
  <si>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</si>
  <si>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</si>
  <si>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</si>
  <si>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</si>
  <si>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</si>
  <si>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</si>
  <si>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</si>
  <si>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</si>
  <si>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</si>
  <si>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</si>
  <si>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</si>
  <si>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</si>
  <si>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</si>
  <si>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</si>
  <si>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</si>
  <si>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</si>
  <si>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</si>
  <si>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</si>
  <si>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</si>
  <si>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</si>
  <si>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</si>
  <si>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</si>
  <si>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</si>
  <si>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</si>
  <si>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</si>
  <si>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</si>
  <si>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</si>
  <si>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</si>
  <si>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</si>
  <si>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</si>
  <si>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</si>
  <si>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</si>
  <si>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</si>
  <si>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</si>
  <si>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</si>
  <si>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</si>
  <si>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</si>
  <si>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</si>
  <si>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</si>
  <si>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</si>
  <si>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</si>
  <si>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</si>
  <si>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</si>
  <si>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</si>
  <si>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</si>
  <si>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</si>
  <si>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</si>
  <si>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</si>
  <si>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</si>
  <si>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</si>
  <si>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</si>
  <si>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</si>
  <si>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</si>
  <si>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</si>
  <si>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</si>
  <si>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</si>
  <si>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</si>
  <si>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</si>
  <si>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</si>
  <si>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</si>
  <si>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</si>
  <si>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</si>
  <si>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</si>
  <si>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</si>
  <si>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</si>
  <si>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</si>
  <si>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โครงการก่อสร้างถังกักเก็บน้ำ</t>
  </si>
  <si>
    <t>ฐานสูง 10 เมตร ขนาด 2 ถังคู่</t>
  </si>
  <si>
    <t>พร้อมเครื่องสูบน้ำอัตโนมัติ</t>
  </si>
  <si>
    <t>พื้นที่แปลงเกษตรสาธิตฯ</t>
  </si>
  <si>
    <t>ใช้งานได้จริง</t>
  </si>
  <si>
    <t>โครงการทำถนนหินคลุก</t>
  </si>
  <si>
    <t>พร้อมวางท่อระบายน้ำถนน</t>
  </si>
  <si>
    <t>ในแปลงสาธิตฯ</t>
  </si>
  <si>
    <t>ใช้งานได้</t>
  </si>
  <si>
    <t>ปกติ</t>
  </si>
  <si>
    <t>ป้องกันและควบคุมโรคและ</t>
  </si>
  <si>
    <t>ภาคีเครือข่ายด้านสุขภาพพื้นที่ ตำบลหินเหล็กไฟ</t>
  </si>
  <si>
    <t>และเจ้าหน้าที่</t>
  </si>
  <si>
    <t>ผู้เกี่ยวข้อง</t>
  </si>
  <si>
    <t>ภาคีเครือข่ายและเจ้าหน้าที่มีความรู้ มีทักษะสามารถดูแลเป็นที่ปรึกษา  และดำเนินงาน</t>
  </si>
  <si>
    <t>ปรึกษาในชุมชนได้อย่างมี</t>
  </si>
  <si>
    <t>ศักยภาพ</t>
  </si>
  <si>
    <t>โครงการพัฒนาทักษะในการ</t>
  </si>
  <si>
    <t>ดูแลสุขภาพอนามัยแม่และเด็ก</t>
  </si>
  <si>
    <t>เพื่อเสริมสร้างพัฒนาความรู้</t>
  </si>
  <si>
    <t>ทักษะการให้คำแนะนำในการ</t>
  </si>
  <si>
    <t>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</si>
  <si>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</si>
  <si>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</si>
  <si>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</si>
  <si>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</si>
  <si>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</t>
  </si>
  <si>
    <t>มีความรู้ในการดูแลสุขภาพ</t>
  </si>
  <si>
    <t>ตนเองและบุตรตลอดจน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</si>
  <si>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</si>
  <si>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</si>
  <si>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</si>
  <si>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</si>
  <si>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จัดซื้อเครื่องพ่นหมอกควัน</t>
  </si>
  <si>
    <t>เพื่อใช้ในการควบคุมป้องกัน</t>
  </si>
  <si>
    <t>โรค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</si>
  <si>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</si>
  <si>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</si>
  <si>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</si>
  <si>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</si>
  <si>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</si>
  <si>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</si>
  <si>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</si>
  <si>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</si>
  <si>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</si>
  <si>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</si>
  <si>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</si>
  <si>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</si>
  <si>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</si>
  <si>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</si>
  <si>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</si>
  <si>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</si>
  <si>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</si>
  <si>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</si>
  <si>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</si>
  <si>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</si>
  <si>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</si>
  <si>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</si>
  <si>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</si>
  <si>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</si>
  <si>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</si>
  <si>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</si>
  <si>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</si>
  <si>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</si>
  <si>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โครงการส่งเสริมสุขภาพและ</t>
  </si>
  <si>
    <t>อบรมแกนนำผู้สูงอายุ</t>
  </si>
  <si>
    <t>แกนนำผู้สูงอายุ พื้นที่</t>
  </si>
  <si>
    <t>เพื่อให้ผู้สูงอายุมีความรู้</t>
  </si>
  <si>
    <t>ด้วยตนเอง</t>
  </si>
  <si>
    <t>ด้วยตนเอง สามารถ</t>
  </si>
  <si>
    <t>ถ่ายทอดความรู้ให้กับผู้อื่น</t>
  </si>
  <si>
    <t>เพื่อให้ผู้พิการ/ด้อยโอกาส</t>
  </si>
  <si>
    <t>ด้านสุขภาพของผู้พิการ</t>
  </si>
  <si>
    <t>ผู้ดูแลผู้พิการ พื้นที่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</si>
  <si>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</si>
  <si>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</si>
  <si>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</si>
  <si>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</si>
  <si>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</si>
  <si>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</si>
  <si>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</si>
  <si>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</si>
  <si>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</si>
  <si>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</si>
  <si>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</si>
  <si>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</si>
  <si>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</si>
  <si>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ติดตั้งกล้อง CCTV</t>
  </si>
  <si>
    <t>บริเวณอาคารส่งเสริม</t>
  </si>
  <si>
    <t>สุขภาพและด้านข้าง</t>
  </si>
  <si>
    <t>หอประชุม</t>
  </si>
  <si>
    <t>โฆษณาและ</t>
  </si>
  <si>
    <t>เผยแพร่</t>
  </si>
  <si>
    <t>เพื่อดูแลรักษาความปลอดภัย</t>
  </si>
  <si>
    <t>อาคารสถานที่ราชการ</t>
  </si>
  <si>
    <t>อาคารส่งเสริมสุขภาพ</t>
  </si>
  <si>
    <t>และด้านข้างหอประชุม</t>
  </si>
  <si>
    <t>โครงการดำเนินกิจกรรมศูนย์</t>
  </si>
  <si>
    <t>ฟื้นฟูสมรรถภาพผู้พิการ</t>
  </si>
  <si>
    <t>เพื่อพัฒนาปรับปรุงให้ศูนย์</t>
  </si>
  <si>
    <t>มีศักยภาพ</t>
  </si>
  <si>
    <t>ในตำบลหินเหล็กไฟให้</t>
  </si>
  <si>
    <t>โครงการจัดงานส่งเสริม</t>
  </si>
  <si>
    <t xml:space="preserve">คุณภาพชีวิตผู้สูงอายุ  </t>
  </si>
  <si>
    <t>เพื่อเป็นการสร้างความรู้</t>
  </si>
  <si>
    <t xml:space="preserve">ความเข้าใจให้กับผู้สูงอายุ </t>
  </si>
  <si>
    <t xml:space="preserve"> ทั้งทางด้านสุขภาพกาย</t>
  </si>
  <si>
    <t>สุขภาพจิตสันทนาการ</t>
  </si>
  <si>
    <t>ผู้สูงอายุในตำบล</t>
  </si>
  <si>
    <t>เพื่อเป็นการปลูกฝังจิตสำนึก</t>
  </si>
  <si>
    <t>ผู้ปกครองในตำบล</t>
  </si>
  <si>
    <t>เพื่อนำมาเป็นข้อมูลในการ</t>
  </si>
  <si>
    <t>ส่งเสริมการจัดสวัสดิการสังคม</t>
  </si>
  <si>
    <t xml:space="preserve">อาชีพการส่งเสริมสนับสนุน </t>
  </si>
  <si>
    <t>การรักษาพยาบาลการศึกษาและ</t>
  </si>
  <si>
    <t>การสร้างโอกาสในสังคมการ</t>
  </si>
  <si>
    <t>พัฒนาคุณภาพชีวิตการสนับสนุน</t>
  </si>
  <si>
    <t>อาศัยและการป้องกันมิให้มีการ</t>
  </si>
  <si>
    <t>เลือกปฏิบัติที่ไม่เป็นธรรมต่อคน</t>
  </si>
  <si>
    <t>ไร้ที่พึ่ง</t>
  </si>
  <si>
    <t>โครงการดูงานเพื่อเพิ่มพูน</t>
  </si>
  <si>
    <t>ความรู้ด้านส่งเสริมสุขภาพ</t>
  </si>
  <si>
    <t>และการส่งเสริมอาชีพสำหรับ</t>
  </si>
  <si>
    <t xml:space="preserve">เพื่อเป็นการสร้างความรู้ </t>
  </si>
  <si>
    <t xml:space="preserve"> ความเข้าใจในการใช้ชีวิต</t>
  </si>
  <si>
    <t>ในช่วงวัยผู้สูงอายุอย่างเหมาะสม</t>
  </si>
  <si>
    <t xml:space="preserve"> โดยการเรียนรู้จากผู้ที่ประสบ</t>
  </si>
  <si>
    <t>ความสำเร็จในการใช้ชีวิตช่วงวัย</t>
  </si>
  <si>
    <t xml:space="preserve">ผู้สูงอายุมีความรู้ ความเข้าใจ </t>
  </si>
  <si>
    <t>วัยผู้สูงอายุ</t>
  </si>
  <si>
    <t>โครงการดำเนินกิจกรรม</t>
  </si>
  <si>
    <t>ผู้ป่วยเอดส์ที่ได้รับการ</t>
  </si>
  <si>
    <t>ขึ้นทะเบียนเป็นผู้มีสิทธิ์</t>
  </si>
  <si>
    <t>รับเบี้ยยังชีพ</t>
  </si>
  <si>
    <t>ทะเบียนเป็นผู้มีสิทธิ์</t>
  </si>
  <si>
    <t>ผู้ป่วยเอดส์มีรายได้ในการ</t>
  </si>
  <si>
    <t>ดำรงชีวิตเพิ่มมากขึ้น</t>
  </si>
  <si>
    <t>โครงการหลักประกันด้าน</t>
  </si>
  <si>
    <t>รายได้แก่ผู้สูงอายุ</t>
  </si>
  <si>
    <t>(เบี้ยยังชีพผู้สูงอายุ)</t>
  </si>
  <si>
    <t>โครงการสนับสนุนการเสริม</t>
  </si>
  <si>
    <t>สร้างสวัสดิการทางสังคม</t>
  </si>
  <si>
    <t>ให้แก่ผู้พิการหรือทุพพลภาพ</t>
  </si>
  <si>
    <t>(เบี้ยความพิการ)</t>
  </si>
  <si>
    <t>ผู้พิการมีรายได้ในการ</t>
  </si>
  <si>
    <t>พัฒนาท้องถิ่น</t>
  </si>
  <si>
    <t>ค่าใช้จ่ายต่าง ๆในการ</t>
  </si>
  <si>
    <t>จัดทำแผนพัฒนาท้อง</t>
  </si>
  <si>
    <t>ถิ่น เช่น ค่าวัสดุ และ</t>
  </si>
  <si>
    <t>อื่น ๆ ฯลฯ</t>
  </si>
  <si>
    <t>ทราบถึงสภาพความเป็น</t>
  </si>
  <si>
    <t>อยู่ของประชาชนได้แนวทาง</t>
  </si>
  <si>
    <t>การพัฒนาที่เหมาะสม</t>
  </si>
  <si>
    <t>นำไปแก้ไข</t>
  </si>
  <si>
    <t>โครงการประชาคมปรับปรุง</t>
  </si>
  <si>
    <t>แผนชุมชนและจัดเก็บข้อมูล</t>
  </si>
  <si>
    <t>พื้นฐาน( พ.ศ.2561-2564)</t>
  </si>
  <si>
    <t>ต้องการของหมู่บ้านและชุมชน</t>
  </si>
  <si>
    <t>โดยประชาชนเข้ามามีส่วนร่วม</t>
  </si>
  <si>
    <t>ชุมชนของตนเอง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</si>
  <si>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</si>
  <si>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</si>
  <si>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</si>
  <si>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การแก้ไขปัญหาของ</t>
  </si>
  <si>
    <t>ประชาคมหมู่บ้าน/</t>
  </si>
  <si>
    <t>ตำบลเพื่อคัดเลือกและ</t>
  </si>
  <si>
    <t>ของปัญหาและความ</t>
  </si>
  <si>
    <t>ต้องการของหมู่บ้าน</t>
  </si>
  <si>
    <t>ชุมชน เพื่อประกอบ</t>
  </si>
  <si>
    <t>การจัดทำแผนพัฒนา</t>
  </si>
  <si>
    <t>ท้องถิ่น 4 ปี</t>
  </si>
  <si>
    <t>(พ.ศ.2561-2564)</t>
  </si>
  <si>
    <t>3.เพื่อส่งเสริมความสำคัญของ</t>
  </si>
  <si>
    <t>สตรีภายในตำบลหินเหล็กไฟ</t>
  </si>
  <si>
    <t>โครงการอบรมให้ความรู้เรื่อง</t>
  </si>
  <si>
    <t>เพื่อให้ความรู้เกี่ยวกับบทบาท</t>
  </si>
  <si>
    <t xml:space="preserve">สตรีในตำบลหินเหล็กไฟ </t>
  </si>
  <si>
    <t>สิทธิและหน้าที่ของสตรี</t>
  </si>
  <si>
    <t>ในการพัฒนาและแก้ไขปัญหา</t>
  </si>
  <si>
    <t>สตรีได้รับความรู้เกี่ยวกับ</t>
  </si>
  <si>
    <t>บทบาทสิทธิและหน้าที่</t>
  </si>
  <si>
    <t>ของสตรีในการพัฒนาและ</t>
  </si>
  <si>
    <t>แก้ไขปัญหาในตำบล</t>
  </si>
  <si>
    <t>เพื่อให้ความรู้เรื่องสุขภาพอนามัย</t>
  </si>
  <si>
    <t>สุขภาพอนามัยเบื้องต้นในสตรี</t>
  </si>
  <si>
    <t>เบื้องต้นในสตรี กับ สตรีในตำบล</t>
  </si>
  <si>
    <t>การดูแลสุขภาพเบื้องต้น</t>
  </si>
  <si>
    <t>ในสตรีกับสตรีในตำบล</t>
  </si>
  <si>
    <t>เพื่อเสริมสร้างความรู้เรื่องการทำ</t>
  </si>
  <si>
    <t>การส่งเสริมการทำหีบห่อบรรจุ</t>
  </si>
  <si>
    <t>ภัณฑ์ให้กับกลุ่มอาชีพภายใน</t>
  </si>
  <si>
    <t>หีบห่อบรรจุภัณฑ์ให้เป็นที่</t>
  </si>
  <si>
    <t>ต้องการของตลาดให้กับกลุ่ม</t>
  </si>
  <si>
    <t>อาชีพภายในตำบลหินเหล็กไฟ</t>
  </si>
  <si>
    <t>หินเหล็กไฟและผู้สนใจ</t>
  </si>
  <si>
    <t>2.เพิ่มรายได้ให้กับกลุ่มอาชีพ</t>
  </si>
  <si>
    <t>1.กลุ่มอาชีพและผู้ใจทั่วไป</t>
  </si>
  <si>
    <t>ได้รับความรู้ในการออกแบบ</t>
  </si>
  <si>
    <t>บรรจุภัณฑ์ให้เป็นที่ต้องการ</t>
  </si>
  <si>
    <t>ของตลาด</t>
  </si>
  <si>
    <t>3.ผลิตภัณฑ์เป็นที่ต้องการ</t>
  </si>
  <si>
    <t>ในการเสริมสร้างความ</t>
  </si>
  <si>
    <t>ปรองดองสมานฉันท์</t>
  </si>
  <si>
    <t>ประชาชนมีความสำนึกใน</t>
  </si>
  <si>
    <t>การเสริมสร้างความ</t>
  </si>
  <si>
    <t>ปรองดองในประเทศ</t>
  </si>
  <si>
    <t>หลักสูตร- ช่างตัดผมบุรุษ</t>
  </si>
  <si>
    <t>ผู้สูงอายุกลุ่มสตรี เด็กและ</t>
  </si>
  <si>
    <t>เยาวชน ประชาชนทั่วไป</t>
  </si>
  <si>
    <t>โครงการพัฒนาแปรรูปสินค้า</t>
  </si>
  <si>
    <t>เพื่อเป็นการส่งเสริมอาชีพให้กับ</t>
  </si>
  <si>
    <t>ทางการเกษตร ผลิตภัณฑ์</t>
  </si>
  <si>
    <t>กลุ่มอาชีพ กลุ่มสตรี ประชาชน</t>
  </si>
  <si>
    <t>จากกล้วย</t>
  </si>
  <si>
    <t>ทั่วไป ในตำบลหินเหล็กไฟ</t>
  </si>
  <si>
    <t>โครงการฝึกอบรม</t>
  </si>
  <si>
    <t xml:space="preserve">อุตสาหกรรมในครอบครัว </t>
  </si>
  <si>
    <t>ผู้สูงอายุ กลุ่มสตรี</t>
  </si>
  <si>
    <t>หลักสูตร - ทำเสื้อยืดผ้าปาติก </t>
  </si>
  <si>
    <t xml:space="preserve"> เด็กและเยาวชน   คนไร้ที่พึ่ง</t>
  </si>
  <si>
    <t>ผู้สูงอายุ  กลุ่มสตรี  เด็กและ</t>
  </si>
  <si>
    <t xml:space="preserve">ประชาชนทั่วไป </t>
  </si>
  <si>
    <t xml:space="preserve">อาชีพบริการ  หลักสูตร </t>
  </si>
  <si>
    <t>นวดแผนไทย</t>
  </si>
  <si>
    <t xml:space="preserve">กลุ่มสตรี เด็กและเยาวชน   </t>
  </si>
  <si>
    <t>หลักสูตร ขนมไทยเพื่อการค้า</t>
  </si>
  <si>
    <t xml:space="preserve">อาชีพหัตถกรรม  หลักสูตร </t>
  </si>
  <si>
    <t>การทำเดคูพาจบนสิ่งของ</t>
  </si>
  <si>
    <t>เครื่องใช้</t>
  </si>
  <si>
    <t>อาชีพศิลปกรรม</t>
  </si>
  <si>
    <t xml:space="preserve">หลักสูตร </t>
  </si>
  <si>
    <t>การทำกรอบรูปโครงลอย</t>
  </si>
  <si>
    <t>สมรรถภาพคนพิการให้กับ</t>
  </si>
  <si>
    <t>โครงการอบรมให้ความรู้</t>
  </si>
  <si>
    <t>การฟื้นฟูสมรรถภาพคนพิการ</t>
  </si>
  <si>
    <t>ให้กับผู้ดูแลคนพิการ</t>
  </si>
  <si>
    <t xml:space="preserve">เพื่อสร้างความรู้ความเข้าใจ </t>
  </si>
  <si>
    <t>ให้กับผู้ดูแลคนพิการในตำบล</t>
  </si>
  <si>
    <t>ผู้ดูแลคนพิการที่มีคน</t>
  </si>
  <si>
    <t>พิการไม่สามารถ</t>
  </si>
  <si>
    <t>ช่วยเหลือตนเองได้</t>
  </si>
  <si>
    <t>อยู่ในความดูแล</t>
  </si>
  <si>
    <t>ผู้ดูแลคนพิการมีความรู้</t>
  </si>
  <si>
    <t>ความเข้าใจการฟื้นฟู</t>
  </si>
  <si>
    <t>ผู้ดูแลคนพิการในตำบล</t>
  </si>
  <si>
    <t>โครงการอบรมส่งเสริมความรู้ใน</t>
  </si>
  <si>
    <t>เรื่องการใช้ยาสำหรับผู้ดูแลผู้สูง</t>
  </si>
  <si>
    <t>อายุ</t>
  </si>
  <si>
    <t>ผู้สูงอายุมีความรู้ความเข้าใจ</t>
  </si>
  <si>
    <t>ในการใช้ยาอย่างเหมาะสม</t>
  </si>
  <si>
    <t>และถูกวิธี</t>
  </si>
  <si>
    <t>เพื่อเสริมสร้างความรู้เรื่องการ</t>
  </si>
  <si>
    <t>ใช้ยาอย่างถูกวิธีสำหรับผู้สูงอายุ</t>
  </si>
  <si>
    <t>โครงการให้ความรู้ด้านสุขภาพ</t>
  </si>
  <si>
    <t>จัดอบรมและศึกษาดูงานด้าน</t>
  </si>
  <si>
    <t>ในผู้สูงอายุแบบองค์รวม</t>
  </si>
  <si>
    <t>จากการได้เห็นการปฏิบัติจริง</t>
  </si>
  <si>
    <t>ผู้สูงอายุในตำบลหินเหล็กไฟได้</t>
  </si>
  <si>
    <t>มีความรู้ด้านสุขภาพทุกด้าน</t>
  </si>
  <si>
    <t>โครงการเตรียมความพร้อมก่อน</t>
  </si>
  <si>
    <t>1.เพื่อเสริมสร้างความรู้ ความเข้าใจ</t>
  </si>
  <si>
    <t>กลุ่มผู้จะเข้าสู่วัยสูงอายุ</t>
  </si>
  <si>
    <t>เข้าสู่วัยผู้สูงอายุ</t>
  </si>
  <si>
    <t>ให้กับผู้ที่จะเข้าสู่วัยผู้สูงอายุ</t>
  </si>
  <si>
    <t>อายุระหว่าง 45-60 ปี</t>
  </si>
  <si>
    <t>2.เพื่อส่งเสริมพัฒนาการและ</t>
  </si>
  <si>
    <t>ศักยภาพผู้สูงอายุให้มีความ</t>
  </si>
  <si>
    <t>สามารถช่วยเหลือตนเอง ได้</t>
  </si>
  <si>
    <t>ผู้สูงอายุได้รับความรู้</t>
  </si>
  <si>
    <t>ความเข้าใจในองค์ความรู้</t>
  </si>
  <si>
    <t>เกี่ยวกับการพัฒนาการช่วงวัย</t>
  </si>
  <si>
    <t>ผู้สูงอายุการฟื้นฟูสมรรถภาพ</t>
  </si>
  <si>
    <t>โครงการส่งเสริมและสนับสนุน</t>
  </si>
  <si>
    <t>เพื่อพัฒนากลุ่มอาชีพและ</t>
  </si>
  <si>
    <t>สร้างรายได้ให้กับประชาชน</t>
  </si>
  <si>
    <t>สนับสนุนสินค้า</t>
  </si>
  <si>
    <t>หนึ่งตำบล</t>
  </si>
  <si>
    <t>หนีงผลิตภัณฑ์</t>
  </si>
  <si>
    <t>จำนวน 1 โครงการ</t>
  </si>
  <si>
    <t>ครัวเรือนในตำบลหินเหล็กไฟ</t>
  </si>
  <si>
    <t>ได้รับการสนับสนุนกลุ่มอาชีพ</t>
  </si>
  <si>
    <t>และพัฒนอาชีพดีขึ้น</t>
  </si>
  <si>
    <t>โครงการส่งเสริมการออกแบบ</t>
  </si>
  <si>
    <t>เพื่อส่งเสริมสนับสนุนอาชีพให้กับ</t>
  </si>
  <si>
    <t>จัดฝึกอบรมและส่งเสริม</t>
  </si>
  <si>
    <t>ผลิตภัณฑ์ในชุมชน</t>
  </si>
  <si>
    <t>คนในชุมชน</t>
  </si>
  <si>
    <t>การออกแบบผลิตภัณฑ์</t>
  </si>
  <si>
    <t>ประชาชนได้มีความรู้ในการ</t>
  </si>
  <si>
    <t>ออกแบบผลิตภัณฑ์ในชุมชน</t>
  </si>
  <si>
    <t>โครงการฝึกอบรมเพื่อพัฒนาการ</t>
  </si>
  <si>
    <t>เพื่อพัฒนาอาชีพเสริมและสร้าง</t>
  </si>
  <si>
    <t>จัดฝึกอบรมการแปรรูป</t>
  </si>
  <si>
    <t>แปรรูปผลิตภัณฑ์ทางการเกษตร</t>
  </si>
  <si>
    <t>รายได้ในครัวเรือน</t>
  </si>
  <si>
    <t>ผลิตภัณฑ์ที่มีอยู่ใน</t>
  </si>
  <si>
    <t>จำนวนผุ้เข้ารับการอบรม</t>
  </si>
  <si>
    <t>สามารถแปรรูปผลิตภัณฑ์</t>
  </si>
  <si>
    <t>ทางการเกษตร</t>
  </si>
  <si>
    <t xml:space="preserve">กลุ่มอาชีพในตำบลอื่น ๆ </t>
  </si>
  <si>
    <t>หินเหล็กไฟ ได้มีการพัฒนา</t>
  </si>
  <si>
    <t>ศักยภาพเท่าเทียมกับ</t>
  </si>
  <si>
    <t>โครงการอบรมสัมมนาสร้าง</t>
  </si>
  <si>
    <t>เครือข่าย ผู้ผลิตสินค้า โอทอป</t>
  </si>
  <si>
    <t>และกลุ่มอาชีพในเขตตำบล</t>
  </si>
  <si>
    <t>หินเหล็กไฟ และประกวด</t>
  </si>
  <si>
    <t>สุดยอดผลิตภัณฑ์ชุมชน</t>
  </si>
  <si>
    <t>ความเข้าใจในการดำเนิน</t>
  </si>
  <si>
    <t>กิจกรรมสินค้าภายในตำบล</t>
  </si>
  <si>
    <t>และเป็นการสร้างเครือข่าย</t>
  </si>
  <si>
    <t>ช่วยเหลือซึ่งกันและกัน</t>
  </si>
  <si>
    <t>จัดสัมมนาและศึกษา</t>
  </si>
  <si>
    <t xml:space="preserve">ดูงานให้กับกลุ่มอาชีพ </t>
  </si>
  <si>
    <t xml:space="preserve">ผู้ผลิตสินค้าชุมชน </t>
  </si>
  <si>
    <t xml:space="preserve">ผู้ประกอบการ </t>
  </si>
  <si>
    <t>ผู้ผลิตสินค้าและผู้ที่</t>
  </si>
  <si>
    <t>เกี่ยวข้อง</t>
  </si>
  <si>
    <t>เกิดเครือข่ายกลุ่มผลิตสินค้า</t>
  </si>
  <si>
    <t>ในชุมชนตำบลหินเหล็กไฟ</t>
  </si>
  <si>
    <t>เพื่อป้องกันและปราบปราม</t>
  </si>
  <si>
    <t>การแพร่ระบาดของยาเสพติด</t>
  </si>
  <si>
    <t>แผนงานรักษาความสงบภายใน</t>
  </si>
  <si>
    <t>เช่น รถน้ำอเนกประสงค์</t>
  </si>
  <si>
    <t>บน 1358  รถน้ำคันสีส้ม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</si>
  <si>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</si>
  <si>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</si>
  <si>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</si>
  <si>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</si>
  <si>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</si>
  <si>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</si>
  <si>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</si>
  <si>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</si>
  <si>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</si>
  <si>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</si>
  <si>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</si>
  <si>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</si>
  <si>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</si>
  <si>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</si>
  <si>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</si>
  <si>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</si>
  <si>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</si>
  <si>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</si>
  <si>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</si>
  <si>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</si>
  <si>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</si>
  <si>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</si>
  <si>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</si>
  <si>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</si>
  <si>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</si>
  <si>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</si>
  <si>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</si>
  <si>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</si>
  <si>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</si>
  <si>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</si>
  <si>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</si>
  <si>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</si>
  <si>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</si>
  <si>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</si>
  <si>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</si>
  <si>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</si>
  <si>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ติดตั้งกล้องโทรทัศน์วงจรปิด</t>
  </si>
  <si>
    <t>เพื่อให้ประชาชนที่สัญจร</t>
  </si>
  <si>
    <t>ชนิดไอที แบบปรับมุมมอง</t>
  </si>
  <si>
    <t>สำหรับติดตั้งภายนอกอาคาร</t>
  </si>
  <si>
    <t>(Outdoor PTZ Network</t>
  </si>
  <si>
    <t>Carmera) แบบที่ 1</t>
  </si>
  <si>
    <t>ค่าใช้จ่ายในการดำเนินการ</t>
  </si>
  <si>
    <t>ดำเนินการตามคำพิพากษา</t>
  </si>
  <si>
    <t>ของศาล</t>
  </si>
  <si>
    <t>ตามคำพิพากษาของศาล</t>
  </si>
  <si>
    <t>จ่ายให้ผู้ที่เกี่ยวข้อง</t>
  </si>
  <si>
    <t>ผู้ที่เกี่ยวข้องได้รับค่าใช้จ่าย</t>
  </si>
  <si>
    <t>ครบถ้วน</t>
  </si>
  <si>
    <t>ส่วนตำบล</t>
  </si>
  <si>
    <t>โครงการพัฒนาศักยภาพ</t>
  </si>
  <si>
    <t>ศูนย์รวมข้อมูลข่าวสาร</t>
  </si>
  <si>
    <t>การจัดซื้อหรือจัดจ้าง</t>
  </si>
  <si>
    <t>ขององค์การบริหาร</t>
  </si>
  <si>
    <t>อุดหนุนศูนย์รวมข้อมูล</t>
  </si>
  <si>
    <t>บริหารจัดการศูนย์รวม</t>
  </si>
  <si>
    <t>ข้อมูลข่าวสารการจัดซื้อ</t>
  </si>
  <si>
    <t>หรือจัดจ้าง</t>
  </si>
  <si>
    <t>ข่าวสารจัดซื้อวัสดุ</t>
  </si>
  <si>
    <t>สำนักงานและจ้างเหมา</t>
  </si>
  <si>
    <t>อบต.ในเขตอำเภอ</t>
  </si>
  <si>
    <t>หัวหินมีศูนย์รวมข้อมูล</t>
  </si>
  <si>
    <t>ข่าวสารในการจัดซื้อ</t>
  </si>
  <si>
    <t>หรือจัดจ้างเพื่อความ</t>
  </si>
  <si>
    <t>ความสงบภายใน</t>
  </si>
  <si>
    <t>เพื่อความเป็นระเบียบเรียบร้อย</t>
  </si>
  <si>
    <t>บริเวณพื้นที่ อบต.หินเหล็กไฟ</t>
  </si>
  <si>
    <t>และสวยงาม</t>
  </si>
  <si>
    <t>โครงการปรับปรุงที่สาธารณ</t>
  </si>
  <si>
    <t>เพื่อปรับพื้นที่ก่อสร้างสำนักงาน</t>
  </si>
  <si>
    <t>สำนักงานใหม่  ม.12</t>
  </si>
  <si>
    <t>ประโยชน์บริเวณก่อสร้าง</t>
  </si>
  <si>
    <t>แห่งใหม่บริการประชาชน</t>
  </si>
  <si>
    <t>สำนักงานใหม่</t>
  </si>
  <si>
    <t>ที่มาติดต่อราชการ</t>
  </si>
  <si>
    <t xml:space="preserve">เช่นแปรงทาสี สีน้ำมัน </t>
  </si>
  <si>
    <t>ไม้ ฯลฯ</t>
  </si>
  <si>
    <t xml:space="preserve">ยี่ห้อ มาสด้า   เลขทะเบียน  </t>
  </si>
  <si>
    <t xml:space="preserve">กข 7462  และอีซูซุ หมายเลข </t>
  </si>
  <si>
    <t>รถยนต์ส่วนกลางสามารถ</t>
  </si>
  <si>
    <t xml:space="preserve">ยี่ห้อมาสด้าเลขทะเบียน </t>
  </si>
  <si>
    <t>กข 7462 และอีซูซุ</t>
  </si>
  <si>
    <t xml:space="preserve">จัดซื้อบ้านงานครัว </t>
  </si>
  <si>
    <t>เพื่อใช้ในสำนักปลัดและบริการ</t>
  </si>
  <si>
    <t>ประชาชนที่มาติดต่อราชการ</t>
  </si>
  <si>
    <t>เผยแพร่ (สำนักปลัด)</t>
  </si>
  <si>
    <t>ค่าจ้างเหมาโฆษณาและเผยแพร่</t>
  </si>
  <si>
    <t>จ้างเหมาโฆษณาและ</t>
  </si>
  <si>
    <t>จ้างเหมาทำป้ายประชา</t>
  </si>
  <si>
    <t>สัมพันธ์ต่าง ๆ เช่น กิจกรรม</t>
  </si>
  <si>
    <t>ของ อบต. กิจกรรมปกป้อง</t>
  </si>
  <si>
    <t>สถาบันชาติ ศาสนาและ</t>
  </si>
  <si>
    <t>พระมหากษัตริย์ กิจกรรม</t>
  </si>
  <si>
    <t>เทิดพระเกียรติฯ การเผยแพร่</t>
  </si>
  <si>
    <t>ให้ความรู้ด้านประชาธิปไตย</t>
  </si>
  <si>
    <t>การส่งเสริมการมีส่วนร่วม</t>
  </si>
  <si>
    <t>ของประชาชน การรณรงค์</t>
  </si>
  <si>
    <t>แก้ไขปัญหาและป้องกัน</t>
  </si>
  <si>
    <t>อุบัติเหตุช่วงเทศกาลและ</t>
  </si>
  <si>
    <t>กิจกรรมส่งเสริมด้านการ</t>
  </si>
  <si>
    <t>ท่องเที่ยว ฯลฯ</t>
  </si>
  <si>
    <t>โครงการเผยแพร่ผลการ</t>
  </si>
  <si>
    <t>เพื่อเผยแพร่ผลการดำเนินงาน</t>
  </si>
  <si>
    <t>ค่าจ้างเหมาจัดทำวีดีทัศน์</t>
  </si>
  <si>
    <t>ดำเนินงาน อบต.หินเหล็กไฟ</t>
  </si>
  <si>
    <t>ประวัติผลการดำเนินงาน</t>
  </si>
  <si>
    <t>ประชาชนได้ทราบถึงผล</t>
  </si>
  <si>
    <t>การดำเนินงานของ อบต.</t>
  </si>
  <si>
    <t>มีความเหมาะสมในการ</t>
  </si>
  <si>
    <t>มาติดต่อราชการ</t>
  </si>
  <si>
    <t>มีสถานที่สำหรับก่อสร้าง</t>
  </si>
  <si>
    <t>สำนักงานแห่งใหม่สำหรับ</t>
  </si>
  <si>
    <t>บริการประชาชนที่มาติดต่อ</t>
  </si>
  <si>
    <t>แผนงานการศาสนาและนันทนาการ</t>
  </si>
  <si>
    <t xml:space="preserve">จัดซื้อรถบรรทุก (ดีเซล) </t>
  </si>
  <si>
    <t>ขนาด 1 ตันปริมาตร</t>
  </si>
  <si>
    <t xml:space="preserve">กระบอกสูบไม่ต่ำกว่า </t>
  </si>
  <si>
    <t>เพื่อใช้เป็นรถปฏิบัติการ</t>
  </si>
  <si>
    <t xml:space="preserve"> อปพร.</t>
  </si>
  <si>
    <t>ยานพาหนะและ</t>
  </si>
  <si>
    <t>ขนส่ง</t>
  </si>
  <si>
    <t>มีประสิทธิภาพมากยิ่งขึ้น</t>
  </si>
  <si>
    <t>จัดซื้อรถ OTOS</t>
  </si>
  <si>
    <t>ติดตั้งม้านั่งยาว 2 แถว</t>
  </si>
  <si>
    <t>กระบะตอนเดียวพร้อม</t>
  </si>
  <si>
    <t>เพื่อมีรถไว้ช่วยเหลือผู้บาดเจ็บ</t>
  </si>
  <si>
    <t>หรือประสบภัยกรณีฉุกเฉิน</t>
  </si>
  <si>
    <t>จำนวน 1  คัน</t>
  </si>
  <si>
    <t xml:space="preserve">เพื่อใช้ในการปฏิบัติงาน </t>
  </si>
  <si>
    <t>ที่ศูนย์ อปพร.</t>
  </si>
  <si>
    <t>เพื่อใช้ปฏิบัติงานในห้อง</t>
  </si>
  <si>
    <t>ป้องกัน</t>
  </si>
  <si>
    <t>จำนวน  3  ชุด</t>
  </si>
  <si>
    <t>จัดซื้อรถตักหน้าขุดหลัง</t>
  </si>
  <si>
    <t>ชนิดขับเคลื่อน 4 ล้อ</t>
  </si>
  <si>
    <t>เพื่อบรรเทาสาธารณภัยให้</t>
  </si>
  <si>
    <t>ประชาชนในพื้นที่เวลาเกิด</t>
  </si>
  <si>
    <t>สาธารณภัย</t>
  </si>
  <si>
    <t xml:space="preserve">ก่อสร้างโรงจอดรถพร้อมลาน </t>
  </si>
  <si>
    <t>เพื่อให้มีที่จอดรถสำหรับบริการ</t>
  </si>
  <si>
    <t>ก่อสร้างโรงจอดรถ</t>
  </si>
  <si>
    <t>คอนกรีต (ต่อจากห้องเก็บของ)</t>
  </si>
  <si>
    <t>โดยการเทลานคอนกรีต</t>
  </si>
  <si>
    <t xml:space="preserve"> (งบ อบต.) </t>
  </si>
  <si>
    <t>ต่อเติมอาคารจอดรถ</t>
  </si>
  <si>
    <t>(อาคารใหญ่)</t>
  </si>
  <si>
    <t>เพื่อทำอาคาร อปพร.</t>
  </si>
  <si>
    <t>(ข้างลำห้วยสาธารณะ)</t>
  </si>
  <si>
    <t>และสำนักงานป้องกันฯ</t>
  </si>
  <si>
    <t>ประชาชนมีที่จอดรถ</t>
  </si>
  <si>
    <t>ในการมาติดต่อราชการ</t>
  </si>
  <si>
    <t>น้ำไม่ท่วมขังประชาชน</t>
  </si>
  <si>
    <t>ได้รับสะดวกในการติดต่อ</t>
  </si>
  <si>
    <t>ก่อสร้างรางระบายน้ำทางเข้า</t>
  </si>
  <si>
    <t>ยาวประมาณ  10  ม.</t>
  </si>
  <si>
    <t>สำนักงาน อบต.หินเหล็กไฟ</t>
  </si>
  <si>
    <t>บริเวณทางเข้า อบต.</t>
  </si>
  <si>
    <t>ก่อสร้างป้าย อบต.หินเหล็กไฟ</t>
  </si>
  <si>
    <t>เพื่อให้มองเห็นชัดเจน</t>
  </si>
  <si>
    <t>ก่อสร้างป้ายชื่อหินอ่อน</t>
  </si>
  <si>
    <t>และมีความคงทนถาวร</t>
  </si>
  <si>
    <t>1 ป้าย</t>
  </si>
  <si>
    <t>ประชาชนที่ผ่านไปมา</t>
  </si>
  <si>
    <t>มองเห็นชัดเจน สวยงาม</t>
  </si>
  <si>
    <t>โครงการค่าบริการสื่อสารและ</t>
  </si>
  <si>
    <t>ภายใน อบต.หินเหล็กไฟ</t>
  </si>
  <si>
    <t>โทรคมนาคม (สำนักปลัด)</t>
  </si>
  <si>
    <t>ประชาชนมีประสิทิภาพ</t>
  </si>
  <si>
    <t>เพื่อมีพื้นที่ในการก่อสร้าง</t>
  </si>
  <si>
    <t>ก่อสร้างสำนักงาน</t>
  </si>
  <si>
    <t>เพื่อมีแบบในการก่อสร้างอาคาร</t>
  </si>
  <si>
    <t>อาคารสำนักงาน และ</t>
  </si>
  <si>
    <t>ประมาณการ</t>
  </si>
  <si>
    <t>ก่อสร้างรั้ว คสล. รอบแนวเขต</t>
  </si>
  <si>
    <t>เพื่อความปลอดภัยในทรัพย์สิน</t>
  </si>
  <si>
    <t>ที่สาธารณะในส่วนก่อสร้าง</t>
  </si>
  <si>
    <t>ของทางราชการ</t>
  </si>
  <si>
    <t>ก่อสร้างรั้ว อบต.ข้างลำห้วย</t>
  </si>
  <si>
    <t>และรู้แนวเขต อบต.</t>
  </si>
  <si>
    <t>มีพื้นที่ในการก่อสร้าง</t>
  </si>
  <si>
    <t>มีแบบในการก่อสร้างอาคาร</t>
  </si>
  <si>
    <t>มีความปลอดภัยในทรัพย์สิน</t>
  </si>
  <si>
    <t>ความปลอดภัยในทรัพย์สิน</t>
  </si>
  <si>
    <t>เทดาดคอนกรีตลำห้วยสาธารณะ</t>
  </si>
  <si>
    <t>เพื่อป้องกันตลิ่งพังดินทรุด</t>
  </si>
  <si>
    <t>ยาว 150 ม.</t>
  </si>
  <si>
    <t>ประโยชน์ ข้าง อบต.หินเหล็กไฟ</t>
  </si>
  <si>
    <t>ทรัพย์สินทางราชการ</t>
  </si>
  <si>
    <t>ไม่เสียหาย</t>
  </si>
  <si>
    <t>โครงการปรับปรุงแผนที่ภาษี</t>
  </si>
  <si>
    <t>ทรัพย์เป็นปัจจุบัน และเป็น</t>
  </si>
  <si>
    <t>ประโยชน์ในการจัดเก็บภาษีฯ</t>
  </si>
  <si>
    <t>ประโยชน์ในการจัดเก็บ</t>
  </si>
  <si>
    <t>ภาษีฯ และ ข้อมูลฯ</t>
  </si>
  <si>
    <t>ที่เป็นปัจจุบัน</t>
  </si>
  <si>
    <t>แบบ ผ 01</t>
  </si>
  <si>
    <t>ที่รับผิดชอบหลัก</t>
  </si>
  <si>
    <t>ทะเบียน กฉ 5091  ฯลฯ</t>
  </si>
  <si>
    <t>วัสดุงานบ้านงานครัว</t>
  </si>
  <si>
    <t>เช่น น้ำยาถูพื้น ไม้กวาด</t>
  </si>
  <si>
    <t>ไม้ถูพื้น ฯลฯ</t>
  </si>
  <si>
    <t>มีเครื่องใช้ในการ</t>
  </si>
  <si>
    <t>การปฏิบัติงานมี</t>
  </si>
  <si>
    <t>เลขทะเบียน  กฉ 5091 ฯลฯ</t>
  </si>
  <si>
    <t>กุญแจ หรืออุปกรณ์อื่น ฯลฯ</t>
  </si>
  <si>
    <t xml:space="preserve">                    รายละเอียดโครงการพัฒนา</t>
  </si>
  <si>
    <t xml:space="preserve">เพื่อใช้งานสำนักงาน </t>
  </si>
  <si>
    <t>เพื่อเป็นค่าน้ำมันเชื้อเพลิงรถน้ำ</t>
  </si>
  <si>
    <t>อเนกประสงค์หมายเลขทะเบียน</t>
  </si>
  <si>
    <t>บน- 1538และรถน้ำ คันสีส้ม</t>
  </si>
  <si>
    <t>ในการช่วยเหลือประชาชน</t>
  </si>
  <si>
    <t>ช่วยเหลือเวลาขาดแคลน</t>
  </si>
  <si>
    <t>น้ำในช่วงภัยแล้ง</t>
  </si>
  <si>
    <t xml:space="preserve">การบำรุงรักษาเช่น รถยนต์ </t>
  </si>
  <si>
    <t>ครุภัณฑ์ของทางราชการได้รับ</t>
  </si>
  <si>
    <t>ยี่ห้อมิตซูบิชิบค-8051 และ</t>
  </si>
  <si>
    <t>รถกู้ภัยเคลื่อนที่เร็ว บน-9916</t>
  </si>
  <si>
    <t>ค่าเช่าโฆษณา</t>
  </si>
  <si>
    <t>ค่าถ่ายเอกสาร  ฯลฯ</t>
  </si>
  <si>
    <t>ของงานป้องกัน</t>
  </si>
  <si>
    <t>เพื่อจ่ายเป็นค่าธรรมเนียม</t>
  </si>
  <si>
    <t>เช่าพื้นที่เว็ปไซด์และค่า</t>
  </si>
  <si>
    <t>จดทะเบียนโดเมนเนมรายปี</t>
  </si>
  <si>
    <t>จัดซื้อวัสดุโฆษณาและ</t>
  </si>
  <si>
    <t>ถมปรับพื้นที่บริเวณ</t>
  </si>
  <si>
    <t>จ้างออกแบบก่อสร้าง</t>
  </si>
  <si>
    <t>ค่าบริการสื่อสารและ</t>
  </si>
  <si>
    <t>ค่าใช้จ่ายในการเลือกตั้ง</t>
  </si>
  <si>
    <t>นายก อบต.หินเหล็กไฟ</t>
  </si>
  <si>
    <t>มีความพอใจ</t>
  </si>
  <si>
    <t>บริหารงานคลัง</t>
  </si>
  <si>
    <t>จัดให้มีวัสดุเชื้อเพลิงสำหรับการ</t>
  </si>
  <si>
    <t>และหล่อลื่น(กองคลัง)</t>
  </si>
  <si>
    <t>ได้อย่างรวดเร็วมีประสิทธิ</t>
  </si>
  <si>
    <t>อย่าง เพียงพอ</t>
  </si>
  <si>
    <t>วัสดุครุภัณฑ์ สามารถใช้งานได้</t>
  </si>
  <si>
    <t>ปรับปรุงครุภัณฑ์</t>
  </si>
  <si>
    <t>โครงการค่าบริการสื่อสาร</t>
  </si>
  <si>
    <t>เพื่อเป็นค่าใช้จ่ายสำหรับระบบ</t>
  </si>
  <si>
    <t>มีระบบอินเตอร์เน็ตใช้</t>
  </si>
  <si>
    <t>และโทรคมนาคม(กองคลัง)</t>
  </si>
  <si>
    <t>สำหรับการปฏิบัติงาน</t>
  </si>
  <si>
    <t>อย่างรวดเร็ว</t>
  </si>
  <si>
    <t>กับอบต.หินเหล็กไฟ</t>
  </si>
  <si>
    <t>เพื่อเสริมสร้างความรู้ความ</t>
  </si>
  <si>
    <t>สามารถของบุคคลภายใน</t>
  </si>
  <si>
    <t>เพิ่มขึ้นของบุคลากร</t>
  </si>
  <si>
    <t>โทรคมนาคม</t>
  </si>
  <si>
    <t>มีระบบอินเตอร์เน็ต</t>
  </si>
  <si>
    <t>ใช้สำหรับการปฏิบัติงาน</t>
  </si>
  <si>
    <t>ค่าจ้างถ่ายเอกสาร ค่าจ้าง</t>
  </si>
  <si>
    <t>โฆษณาและเผยแพร่</t>
  </si>
  <si>
    <t>ประชาสัมพันธ์</t>
  </si>
  <si>
    <t>ถนนภายในตำบลมีไฟฟ้า</t>
  </si>
  <si>
    <t>ส่องสว่างใช้อย่างทั่วถึง</t>
  </si>
  <si>
    <t>แผนงานเคหะและชุมชน</t>
  </si>
  <si>
    <t>เพื่อใช้งานในกองช่าง</t>
  </si>
  <si>
    <t>เพื่อใช้งานภายใน อบต.</t>
  </si>
  <si>
    <t>เพื่อนำมาใช้งาน รถยนต์ส่วนกลาง</t>
  </si>
  <si>
    <t>เพื่อให้คอมพิวเตอร์มีสภาพ</t>
  </si>
  <si>
    <t>พร้อมใช้งาน</t>
  </si>
  <si>
    <t>จัดซื้อวัสดุน้ำมันเชื้อเพลิง</t>
  </si>
  <si>
    <t>โครงการเฉลิมพระเกียรติ</t>
  </si>
  <si>
    <t>และความสามัคคิของประชาชน</t>
  </si>
  <si>
    <t xml:space="preserve">สำนึกในพระมหากรุณาธิคุณ </t>
  </si>
  <si>
    <t>ประชาชนทั้งในและ</t>
  </si>
  <si>
    <t>นอกตำบลหินเหล็กไฟ</t>
  </si>
  <si>
    <t>รวม   2  โครงการ</t>
  </si>
  <si>
    <t>แบบ ผ 03</t>
  </si>
  <si>
    <t>โครงการจ้างเหมาคนงาน</t>
  </si>
  <si>
    <t>ทั่วไป ตำแหน่ง นักการภารโรง</t>
  </si>
  <si>
    <t>หัวหิน</t>
  </si>
  <si>
    <t>108000</t>
  </si>
  <si>
    <t>ซ่อมแซมครุภัณฑ์</t>
  </si>
  <si>
    <t>ค่าบำรุงรักษา และ</t>
  </si>
  <si>
    <t>จัดซื้อวัสดุก่อสร้างวัสดุก่อสร้าง</t>
  </si>
  <si>
    <t>20000</t>
  </si>
  <si>
    <t>จัดซื้อวัสดุงานบ้านงานครัว</t>
  </si>
  <si>
    <t>ศูนย์พัฒนาเด็กเล็กได้ใช้</t>
  </si>
  <si>
    <t>จากงานบ้านงานครัว</t>
  </si>
  <si>
    <t>ความรวดเร็วและมี</t>
  </si>
  <si>
    <t>ประสิทธิภาพยิ่งขึ้น</t>
  </si>
  <si>
    <t>แผนงานการเกษตร</t>
  </si>
  <si>
    <t>เพื่อให้รถยนต์ส่วนกลางอยู่</t>
  </si>
  <si>
    <t>ในสภาพที่พร้อมใช้งาน</t>
  </si>
  <si>
    <t>108,000</t>
  </si>
  <si>
    <t>(งบเงินอุดหนุน</t>
  </si>
  <si>
    <t>ทั่วไป)</t>
  </si>
  <si>
    <t>สร้างปัญญาให้เด็ก</t>
  </si>
  <si>
    <t>และเยาวชน</t>
  </si>
  <si>
    <t>10 ตัว</t>
  </si>
  <si>
    <t>โครงการฝึกอบรมเปิดโลก</t>
  </si>
  <si>
    <t>การศึกษาสร้างปัญญาให้เด็ก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</si>
  <si>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</si>
  <si>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</si>
  <si>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</si>
  <si>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เด็กเล็กสังกัดอบต.หินเหล็กไฟ</t>
  </si>
  <si>
    <t>เพื่อส่งเสริมให้ผู้ปกครองได้เข้าใจ</t>
  </si>
  <si>
    <t>ความสำคัญของการศึกษาใน</t>
  </si>
  <si>
    <t>ระดับปฐมวัย</t>
  </si>
  <si>
    <t>ความพร้อมเหมาะสม</t>
  </si>
  <si>
    <t>แห่งวัย</t>
  </si>
  <si>
    <t>โครงการจัดกิจกรรมอบรม</t>
  </si>
  <si>
    <t>/ส่งเสริม/พัฒนาความพร้อม</t>
  </si>
  <si>
    <t>ให้กับเด็กเล็กในศูนย์พัฒนา</t>
  </si>
  <si>
    <t>โครงการฝึกอบรมส่งเสริม</t>
  </si>
  <si>
    <t>ความสำคัญทางการศึกษา</t>
  </si>
  <si>
    <t>เพื่อพัฒนาและส่งเสริมกระบวน</t>
  </si>
  <si>
    <t>การเรียนรู้</t>
  </si>
  <si>
    <t>การศึกษาปฐมวัย</t>
  </si>
  <si>
    <t>มีความรู้ความเข้าใจในการ</t>
  </si>
  <si>
    <t>โครงการฝึกอบรมพัฒนาศักยภาพในการปฏิบัติงาน</t>
  </si>
  <si>
    <t>เพื่อพัฒนาศักยภาพและ</t>
  </si>
  <si>
    <t>บุคลากรครูและ</t>
  </si>
  <si>
    <t>40,000</t>
  </si>
  <si>
    <t>ครูผู้ดูแลเด็กมีความรู้</t>
  </si>
  <si>
    <t>ของบุคลากรครู/บุคลากรทางการศึกษา</t>
  </si>
  <si>
    <t>ประสิทธิภาพในการ</t>
  </si>
  <si>
    <t>บุคลากรทางการ</t>
  </si>
  <si>
    <t>ความเข้าใจในการปฏิบัติ</t>
  </si>
  <si>
    <t>และศึกษาดูงาน</t>
  </si>
  <si>
    <t>ทำงานของบุคลากร</t>
  </si>
  <si>
    <t>ศึกษา</t>
  </si>
  <si>
    <t>หน้าที่และมีศักยภาพในการ</t>
  </si>
  <si>
    <t>โครงการจัดการแข่งขันทักษะทางด้านวิชาการ</t>
  </si>
  <si>
    <t>เพื่อส่งเสริมทักษะการพัฒนา</t>
  </si>
  <si>
    <t>เด็กเล็ก อายุระหว่าง</t>
  </si>
  <si>
    <t>15000</t>
  </si>
  <si>
    <t>เด็กเล็กได้รับการพัฒนาเตรียม</t>
  </si>
  <si>
    <t>เตรียมความพร้อมให้เด็กทั้ง</t>
  </si>
  <si>
    <t>2-5 ปี</t>
  </si>
  <si>
    <t>ความพร้อมทั้ง 4 ด้าน</t>
  </si>
  <si>
    <t>4 ด้าน</t>
  </si>
  <si>
    <t>มีผู้เข้าร่วม</t>
  </si>
  <si>
    <t>มากกว่าร้อยละ</t>
  </si>
  <si>
    <t>เพื่อการอุปโภคให้กับ</t>
  </si>
  <si>
    <t>ค่าบริการสื่อสารและโทรคม</t>
  </si>
  <si>
    <t>นาคม (ค่าสาธารณูปโภค)</t>
  </si>
  <si>
    <t>สินค้าหนึ่งตำบลหนึ่งผลิตภัณฑ์</t>
  </si>
  <si>
    <t>แผนงานสังคมสงเคราะห์</t>
  </si>
  <si>
    <t>ค่าธรรมเนียม  ค่าบำรุง</t>
  </si>
  <si>
    <t xml:space="preserve"> ค่าเช่า ค่าโฆษณา ค่าถ่าย</t>
  </si>
  <si>
    <t>เอกสาร  เย็บเล่มฯลฯ</t>
  </si>
  <si>
    <t>มีความสะดวกรวดเร็ว</t>
  </si>
  <si>
    <t>ไปราชการ</t>
  </si>
  <si>
    <t>พนักงานจ้างและบุคคลอี่น</t>
  </si>
  <si>
    <t>ในกองสวัสดิการและสังคม</t>
  </si>
  <si>
    <t>อบรมสัมมนาของกอง</t>
  </si>
  <si>
    <t>สวัสดิการและสังคม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</si>
  <si>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</si>
  <si>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</si>
  <si>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</si>
  <si>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ต่อเติมห้องสวัสดิการและสังคม</t>
  </si>
  <si>
    <t>เพื่ออำนวยความสะดวกให้</t>
  </si>
  <si>
    <t>จำนวน  1 ห้อง</t>
  </si>
  <si>
    <t>เจ้าหน้าที่มีความสะดวก</t>
  </si>
  <si>
    <t>และรวดเร็วในการ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</si>
  <si>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</si>
  <si>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</si>
  <si>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ค่าใช้จ่ายในการเดินทางไป</t>
  </si>
  <si>
    <t>ราชการ (กองสาธารณสุขฯ)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</si>
  <si>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</si>
  <si>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</si>
  <si>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</si>
  <si>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</si>
  <si>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</si>
  <si>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</si>
  <si>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</si>
  <si>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</si>
  <si>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</si>
  <si>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</si>
  <si>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</si>
  <si>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</si>
  <si>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</si>
  <si>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ส่วนตำบล อาสาสมัคร</t>
  </si>
  <si>
    <t xml:space="preserve">เกี่ยวข้องมีความรู้ </t>
  </si>
  <si>
    <t>ความสามารถปฏิบัติงาน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</si>
  <si>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</si>
  <si>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</si>
  <si>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</si>
  <si>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</si>
  <si>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</si>
  <si>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จัดซื้อวัสดุวิทยาศาสตร์และการแพทย์   สำหรับ</t>
  </si>
  <si>
    <t xml:space="preserve">เพื่อใช้ในงานโฆษณาและเผยแพร่  เช่น แผ่นป้าย </t>
  </si>
  <si>
    <t xml:space="preserve">โฆษณา กระดาษ  ถ่านกล้อง </t>
  </si>
  <si>
    <t>ค่าใช้จ่ายในการจ้างเหมาบริการ ฯลฯ</t>
  </si>
  <si>
    <t>การบริการประชาชนเป็นไปอย่างมี</t>
  </si>
  <si>
    <t>กองสาธารณสุขและ</t>
  </si>
  <si>
    <t>จัดซื้อแผ่นดิสก์ อุปกรณ์</t>
  </si>
  <si>
    <t>คอมพิวเตอร์ ฯลฯ</t>
  </si>
  <si>
    <t>มีวัสดุอุปกรณ์ใช้ในการ</t>
  </si>
  <si>
    <t>ปฏิบัติราชการบริการ</t>
  </si>
  <si>
    <t>ค่าบริการโทรศัพท์</t>
  </si>
  <si>
    <t>เพื่อเป็นค่าบริการโทรศัพท์</t>
  </si>
  <si>
    <t>ภายในกองสาธารณสุขฯ</t>
  </si>
  <si>
    <t>การปฏิบัติราชการ</t>
  </si>
  <si>
    <t>ค่าบริการสื่อสารโทรคมนาคม</t>
  </si>
  <si>
    <t>ระบบอินเตอร์เน็ตรวมทั้ง</t>
  </si>
  <si>
    <t>ระบบเครือข่ายภายใน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</si>
  <si>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</si>
  <si>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</si>
  <si>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</si>
  <si>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</si>
  <si>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</si>
  <si>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</si>
  <si>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</si>
  <si>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</si>
  <si>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</si>
  <si>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</si>
  <si>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</si>
  <si>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</si>
  <si>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สำนักงาน ครุภัณฑ์ต่างๆ</t>
  </si>
  <si>
    <t>จัดซื้อวัสดุไฟฟ้าและวิทยุสำหรับบำรุงซ่อมแซม อาคาร</t>
  </si>
  <si>
    <t>มีวัสดุอุปกรณ์สำหรับซ่อมแซมวัสดุ  ครุภัณฑ์ต่าง ๆ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</si>
  <si>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</si>
  <si>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</si>
  <si>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</si>
  <si>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</si>
  <si>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</si>
  <si>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</si>
  <si>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</si>
  <si>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</si>
  <si>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</si>
  <si>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โครงการอาหารปลอดภัย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</si>
  <si>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</si>
  <si>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</si>
  <si>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</si>
  <si>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</t>
  </si>
  <si>
    <t>อาหารในพื้นที่</t>
  </si>
  <si>
    <t>ในการบริโภคอาหาร</t>
  </si>
  <si>
    <t>โครงการส่งเสริมพัฒนาศักยภาพ</t>
  </si>
  <si>
    <t>ในการดูแลรักษาความสะอาด</t>
  </si>
  <si>
    <t>เพื่อให้พนักงาน/พนักงานจ้าง</t>
  </si>
  <si>
    <t>มีทักษะ ความรู้ เข้าใจบทบาท</t>
  </si>
  <si>
    <t>หน้าที่ในการปฏิบัติงานด้าน</t>
  </si>
  <si>
    <t>การดูแลรักษาความสะอาด</t>
  </si>
  <si>
    <t>และผู้เกี่ยวข้อง</t>
  </si>
  <si>
    <t>ทักษะ ความรู้ เข้าใจบทบาท</t>
  </si>
  <si>
    <t>พนักงาน/พนักงานจ้างมี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</si>
  <si>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</si>
  <si>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</si>
  <si>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</si>
  <si>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</si>
  <si>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</si>
  <si>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</si>
  <si>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จ่ายค่าตอบแทนนอกเวลาราช</t>
  </si>
  <si>
    <t>การ</t>
  </si>
  <si>
    <t>เพื่อจ่ายเป็นค่าตอบแทน</t>
  </si>
  <si>
    <t>นอกเวลาราชการของพนักงาน</t>
  </si>
  <si>
    <t>พนักงานจ้างและผู้ที่เกี่ยวข้อง</t>
  </si>
  <si>
    <t>ผู้ปฏิบัติงานนอกเวลาราชการ</t>
  </si>
  <si>
    <t>ได้รับค่าตอบแทนนอกเวลา</t>
  </si>
  <si>
    <t>ผู้ปฏิบัติงานนอกเวลา</t>
  </si>
  <si>
    <t>ราชการได้รับ</t>
  </si>
  <si>
    <t>ค่าตอบแทนการ</t>
  </si>
  <si>
    <t>ปฏิบัติงานครบถ้วน</t>
  </si>
  <si>
    <t>มีที่จอดรถสำหรับรถบรรทุกขยะ</t>
  </si>
  <si>
    <t>มูลฝอย</t>
  </si>
  <si>
    <t>ภายในบริเวณ อบต.</t>
  </si>
  <si>
    <t>ติดตั้งผ้าม่าน/มู่ลี่</t>
  </si>
  <si>
    <t>เพื่อติดตั้งผ้าม่านบังแดดและ</t>
  </si>
  <si>
    <t>ปรับแสงให้เหมาะสมใน</t>
  </si>
  <si>
    <t>สำนักงานอาคารส่งเสริม</t>
  </si>
  <si>
    <t>สุขภาพ</t>
  </si>
  <si>
    <t>สถานที่ทำงานมีความ</t>
  </si>
  <si>
    <t>เป็นระเบียบเรียบร้อย</t>
  </si>
  <si>
    <t>โครงการบำบัดฟื้นฟูและ</t>
  </si>
  <si>
    <t>เยียวยากลุ่มเสี่ยงสิ่งเสพติด</t>
  </si>
  <si>
    <t>เพื่อให้กลุ่มเสี่ยงได้รับการบำบัด</t>
  </si>
  <si>
    <t>เยียวยาและฟื้นฟูกลับมาใช้</t>
  </si>
  <si>
    <t>ชีวิตได้ตามปกติ</t>
  </si>
  <si>
    <t>กลุ่มเสี่ยง จำนวน</t>
  </si>
  <si>
    <t xml:space="preserve"> 30 คน</t>
  </si>
  <si>
    <t>กลุ่มเสี่ยงได้รับการบำบัด</t>
  </si>
  <si>
    <t>เยียวยาและฟื้นฟูกลับมา</t>
  </si>
  <si>
    <t>ใช้ชีวิตได้ตามปกติ</t>
  </si>
  <si>
    <t>ติดตั้งไฟฟ้ารายทางสาธารณะ</t>
  </si>
  <si>
    <t>เพื่อให้ประชาชนมีความ</t>
  </si>
  <si>
    <t>ปลอดภัยในการสัญจร</t>
  </si>
  <si>
    <t>ประชาชนในชุมชน</t>
  </si>
  <si>
    <t>หอถังทรงแชมเปญพร้อม</t>
  </si>
  <si>
    <t>อุปกรณ์ต่าง ๆภายในตำบล</t>
  </si>
  <si>
    <t>เพื่อให้ประชาชนในตำบลได้</t>
  </si>
  <si>
    <t>มีน้ำประปาใช้</t>
  </si>
  <si>
    <t>ประชาชนในตำบลได้มี</t>
  </si>
  <si>
    <t>น้ำประปาใช้ในครัวเรือน</t>
  </si>
  <si>
    <t>งานขยายเขตไฟฟ้า</t>
  </si>
  <si>
    <t>ระบบลูกข่ายของเสียงไร้สาย</t>
  </si>
  <si>
    <t>ก่อสร้างระบบระบายน้ำเลียบ</t>
  </si>
  <si>
    <t>ถนนสายหัวหิน-หนองพลับ</t>
  </si>
  <si>
    <t>จุดเริ่มต้นบริเวณปากซอย</t>
  </si>
  <si>
    <t>ไร่วิรัตน์จุดสิ้นสุดเส้นทางเข้า</t>
  </si>
  <si>
    <t>ถนนลาดยางหนองพรานพุก</t>
  </si>
  <si>
    <t>ระยะทาง 5,000 เมตร</t>
  </si>
  <si>
    <t>ประชาชนได้รับความสะดวก</t>
  </si>
  <si>
    <t>ซ.อำนวยผล 4  ม.9</t>
  </si>
  <si>
    <t>( บ้านนายฉลอง ) ม.2</t>
  </si>
  <si>
    <t>ประชาชนมีถนนใช้ในการ</t>
  </si>
  <si>
    <t>ขนาด Ø  0.60   ม.</t>
  </si>
  <si>
    <t>ซ.เทียนชัย  ม.2</t>
  </si>
  <si>
    <t>ก่อสร้างถนนสาธารณ</t>
  </si>
  <si>
    <t>ประโยชน์ที่ยังเป็นดินอยู่</t>
  </si>
  <si>
    <t>เสริมไหล่ทางลาดยาง</t>
  </si>
  <si>
    <t>จากทางเข้าหมู่บ้านถึง</t>
  </si>
  <si>
    <t>ซ.วังโบสถ์  ม.2</t>
  </si>
  <si>
    <t>สามแยกห้วยโดด</t>
  </si>
  <si>
    <t>จากเดิม กว้าง 5 ม.</t>
  </si>
  <si>
    <t>เพิ่มเป็น 8  ม.</t>
  </si>
  <si>
    <t>กว้าง 5  ม. ยาว 80 ม.</t>
  </si>
  <si>
    <t>ซ. กม.16  ม.4</t>
  </si>
  <si>
    <t>กว้าง 4  ม. ยาว 450 ม.</t>
  </si>
  <si>
    <t>ซ. ห้วยไกรทอง   ม.4</t>
  </si>
  <si>
    <t>ซ. หลังโรงเรียน   ม.4</t>
  </si>
  <si>
    <t>ก่อสร้างถนน คสล.  ซ.ป้าใบ</t>
  </si>
  <si>
    <t>สะดวกและรวดเร็วยิ่งขึ้น</t>
  </si>
  <si>
    <t>ซ.สินทรัพย์   ม.7</t>
  </si>
  <si>
    <t>กว้าง  5  ม.</t>
  </si>
  <si>
    <t>ซ.ชมภูพวง 1  ม.7</t>
  </si>
  <si>
    <t>ยาว    150  ม.</t>
  </si>
  <si>
    <t>หนา  0.15  ม.</t>
  </si>
  <si>
    <t>ซ.ชมภูพวง 2   ม.7</t>
  </si>
  <si>
    <t>ก่อสร้างท่อระบายน้ำ</t>
  </si>
  <si>
    <t>บริเวณศาลาอเนกประสงค์</t>
  </si>
  <si>
    <t>ยาว 15 ม.</t>
  </si>
  <si>
    <t>ซ.วรารมย์  ม.9</t>
  </si>
  <si>
    <t xml:space="preserve">ขนาดกว้าง 4 ม. </t>
  </si>
  <si>
    <t>ก่อสร้างถนน ลูกรัง</t>
  </si>
  <si>
    <t>ซ.สันติสุข 2   ม.10</t>
  </si>
  <si>
    <t>กว้าง 4  ม. ยาว 600  ม.</t>
  </si>
  <si>
    <t>ซ. ศูนย์   ม.10</t>
  </si>
  <si>
    <t>และมีที่ระบายน้ำทิ้ง</t>
  </si>
  <si>
    <t>จากครัวเรือน</t>
  </si>
  <si>
    <t>วางท่อระบายน้ำ ซ.มัชวงศ์</t>
  </si>
  <si>
    <t>เพื่อไม่ให้เกิดน้ำท่วมขังถนน</t>
  </si>
  <si>
    <t>ม.10 (ประชาคมระดับตำบล)</t>
  </si>
  <si>
    <t>ขนาด Ø 0.60  ม.</t>
  </si>
  <si>
    <t>ซ่อมถนนลาดยางแอสฟัลท์ติก</t>
  </si>
  <si>
    <t xml:space="preserve">กว้าง  5   ม.      </t>
  </si>
  <si>
    <t>ซ.สันติสุข ม.10</t>
  </si>
  <si>
    <t>ยาว  1,000  ม.</t>
  </si>
  <si>
    <t>ทางเข้าศาลาประชาคม</t>
  </si>
  <si>
    <t>หนา 0.04  ม.</t>
  </si>
  <si>
    <t>จากวัดนิโครธารามถึงสวนสัตว์</t>
  </si>
  <si>
    <t>ยาว  1,500  ม.</t>
  </si>
  <si>
    <t>แอสฟัลท์ติก  ม.10</t>
  </si>
  <si>
    <t>จากสามแยกไปบ้านนายรอง</t>
  </si>
  <si>
    <t>ซ.บ้านน้าเปรม</t>
  </si>
  <si>
    <t>กว้าง    6     ม.</t>
  </si>
  <si>
    <t>( ซ. รวมใจ ) ม.10</t>
  </si>
  <si>
    <t>ยาว  2,400  ม.</t>
  </si>
  <si>
    <t>ซ.ข้างโบสถ์วัดนิโครธาราม</t>
  </si>
  <si>
    <t>กว้าง  4  ม.</t>
  </si>
  <si>
    <t>ยาว  60  ม.</t>
  </si>
  <si>
    <t>ซ่อมแซมถนนลูกรัง ซ.2/2</t>
  </si>
  <si>
    <t>กว้าง 4 ม. ยาว 600 ม.</t>
  </si>
  <si>
    <t>ขอบสระหลวงสามด้าน  ม.16</t>
  </si>
  <si>
    <t>ทิศตะวันออก กว้าง 5 ม.</t>
  </si>
  <si>
    <t>ติดตั้งหม้อแปลงไฟฟ้า</t>
  </si>
  <si>
    <t>ซ.พลอยสว่าง  ม.2</t>
  </si>
  <si>
    <t>วางท่อประปาภายในหมู่บ้าน</t>
  </si>
  <si>
    <t>ม.2  (ประชาคมระดับตำบล)</t>
  </si>
  <si>
    <t>ซ.หนองโสน 1   ม.2</t>
  </si>
  <si>
    <t>ขยายเขตไฟฟ้า ซ.คุ้มครอง</t>
  </si>
  <si>
    <t xml:space="preserve"> ม.3</t>
  </si>
  <si>
    <t>ซ.เลียบบายพาส    ม.4</t>
  </si>
  <si>
    <t>ปลอดภัยในการสัญจรไปมา</t>
  </si>
  <si>
    <t>ประชาชนความปลอดภัยใน</t>
  </si>
  <si>
    <t>การสัญจรไปมา</t>
  </si>
  <si>
    <t>ระยะทาง 800  ม.</t>
  </si>
  <si>
    <t xml:space="preserve">ขยายเขตไฟฟ้า  ซ.ไปดี-มาดี  </t>
  </si>
  <si>
    <t>เจาะบ่อบาดาลหน้าวัด</t>
  </si>
  <si>
    <t>หนองซอ ม.6</t>
  </si>
  <si>
    <t>เพื่อให้ประชาชนมีน้ำบริโภค</t>
  </si>
  <si>
    <t>อุปโภค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</si>
  <si>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</si>
  <si>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</si>
  <si>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</si>
  <si>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</si>
  <si>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</si>
  <si>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</si>
  <si>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 xml:space="preserve">ติดตั้งถังกรองน้ำ </t>
  </si>
  <si>
    <t xml:space="preserve">กันสนิมเหล็ก </t>
  </si>
  <si>
    <t>ซ.ไร่แลนด์ ม.9</t>
  </si>
  <si>
    <t>ซ.พวงพยอม  ม.10</t>
  </si>
  <si>
    <t xml:space="preserve"> ( รอบหมู่บ้าน)  ม.10 </t>
  </si>
  <si>
    <t>แชมเปญและอุปกรณ์ ม.11</t>
  </si>
  <si>
    <t>ระยะทาง 200  ม.</t>
  </si>
  <si>
    <t>ซ.4  ม.11</t>
  </si>
  <si>
    <t>ระยะทาง  100 ม.</t>
  </si>
  <si>
    <t>แบบ ผ 02</t>
  </si>
  <si>
    <t xml:space="preserve">                               รายละเอียดโครงการพัฒนา</t>
  </si>
  <si>
    <t>โครงการเปลี่ยนท่อประปา</t>
  </si>
  <si>
    <t>ซ.หม่อนไหม  ม.14</t>
  </si>
  <si>
    <t>ซ.หนองวงเดือน ม.14</t>
  </si>
  <si>
    <t>(บริเวณที่เป็นป่า )</t>
  </si>
  <si>
    <t>ซ.เจริญ  ม.15</t>
  </si>
  <si>
    <t>ระยะทาง  400   ม.</t>
  </si>
  <si>
    <t>ซ.ฉ่ำชื่น  ม.15</t>
  </si>
  <si>
    <t>ระยะทาง  500   ม.</t>
  </si>
  <si>
    <t xml:space="preserve">Ø  4 นิ้ว ระยะทาง </t>
  </si>
  <si>
    <t>4,000 ม.</t>
  </si>
  <si>
    <t>มีถังน้ำพร้อมบรรจุน้ำ</t>
  </si>
  <si>
    <t>สำหรับอุปโภคบริโภค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</si>
  <si>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</si>
  <si>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</si>
  <si>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</si>
  <si>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</si>
  <si>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อปท.ใน</t>
  </si>
  <si>
    <t>อ.หัวหิน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</si>
  <si>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</si>
  <si>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</si>
  <si>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</si>
  <si>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</si>
  <si>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</si>
  <si>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</si>
  <si>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</si>
  <si>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</si>
  <si>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</si>
  <si>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</si>
  <si>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</si>
  <si>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สำนักงานคณะกรรมการ</t>
  </si>
  <si>
    <t>อาหารกลางวันโรงเรียนสังกัด</t>
  </si>
  <si>
    <t>ชนิดไอพี แบบอินฟราเรด</t>
  </si>
  <si>
    <t xml:space="preserve">สําหรับติดตั้งภายนอก </t>
  </si>
  <si>
    <t xml:space="preserve">อาคาร(Outdoor IP </t>
  </si>
  <si>
    <t xml:space="preserve">Infrared Camera) </t>
  </si>
  <si>
    <t>แบบที่ 1  ม.2</t>
  </si>
  <si>
    <t>(ผลผลิตของครุภัณฑ์)</t>
  </si>
  <si>
    <t>จำนวน  20  ชุด</t>
  </si>
  <si>
    <t>ติดตั้งเสียงตามสาย</t>
  </si>
  <si>
    <t>ภายในหมู่บ้าน  ม.2</t>
  </si>
  <si>
    <t>ขยายเขตประปา ซ.สว่าง</t>
  </si>
  <si>
    <t>ระยะทาง  1,000  ม.</t>
  </si>
  <si>
    <t>(ต้นไทร) ม.2</t>
  </si>
  <si>
    <t>ทำป้ายชื่อซอยหมู่บ้านทุกซอย</t>
  </si>
  <si>
    <t>เพื่อให้ประชาชนได้รู้จักซอย</t>
  </si>
  <si>
    <t>ทุกซอยในหมู่บ้าน</t>
  </si>
  <si>
    <t>รวมถึงผู้ที่มาติดต่อ</t>
  </si>
  <si>
    <t>ประชาชนได้รู้จักซอย</t>
  </si>
  <si>
    <t>จำนวน 4  ชุด</t>
  </si>
  <si>
    <t>ม.4</t>
  </si>
  <si>
    <t>จัดซื้อเครื่องออกกำลังกาย</t>
  </si>
  <si>
    <t>ครุภัณฑ์กีฬา</t>
  </si>
  <si>
    <t>เพื่อให้ประชาชนมีสุขภาพ</t>
  </si>
  <si>
    <t>แบบที่ 1  ม.4</t>
  </si>
  <si>
    <t>แบบที่ 1  ม.7</t>
  </si>
  <si>
    <t>ซ่อมแซมศาลาอเนกประสงค์</t>
  </si>
  <si>
    <t>เพื่อใช้เป็นที่สำหรับทำ</t>
  </si>
  <si>
    <t>1 หลัง</t>
  </si>
  <si>
    <t>หมู่บ้าน  ม.7</t>
  </si>
  <si>
    <t>กิจกรรมต่าง ๆ</t>
  </si>
  <si>
    <t>ประชาชนมีที่ทำกิจกรรม</t>
  </si>
  <si>
    <t xml:space="preserve">ต่อเติมศาลาเอนกประสงค์ </t>
  </si>
  <si>
    <t>เพื่อให้ประชาชนมีที่ประชุม</t>
  </si>
  <si>
    <t xml:space="preserve">ศาลาเอนกประสงค์ ม.8 </t>
  </si>
  <si>
    <t>และทำกิจกรรมต่างๆ</t>
  </si>
  <si>
    <t>ก่อสร้างศูนย์สาธารณสุขมูลฐาน</t>
  </si>
  <si>
    <t>เพื่อมีสถานที่ปฏิบัติงาน</t>
  </si>
  <si>
    <t>ด้านสาธารณสุขมูลฐาน</t>
  </si>
  <si>
    <t>จำนวน 1 หลัง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</si>
  <si>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</si>
  <si>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</si>
  <si>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</si>
  <si>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</si>
  <si>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</si>
  <si>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ก่อสร้างลาน คสล.</t>
  </si>
  <si>
    <t>เพื่อทำกิจกรรมต่าง ๆ</t>
  </si>
  <si>
    <t>ที่สาธารณะ ซ.เสริมสุข</t>
  </si>
  <si>
    <t>ม.9 (ประชาคมระดับตำบล)</t>
  </si>
  <si>
    <t>จำนวน 10 เครื่อง</t>
  </si>
  <si>
    <t>ก่อสร้างสนามฟุตบอล</t>
  </si>
  <si>
    <t>ข้างวัดสามพันนาม</t>
  </si>
  <si>
    <t>ออกกำลังกายทำให้</t>
  </si>
  <si>
    <t>สุขภาพแข็งแรง</t>
  </si>
  <si>
    <t>ประชาชนมีสุขภาพ</t>
  </si>
  <si>
    <t>ที่แข็งแรง</t>
  </si>
  <si>
    <t>เพื่อพัฒนาการของเด็ก</t>
  </si>
  <si>
    <t>จำนวน  10  ชุด</t>
  </si>
  <si>
    <t xml:space="preserve">ปรับปรุงภูมิทัศน์ </t>
  </si>
  <si>
    <t>เพื่อปรับภูมิทัศน์ให้ดูสะอาด</t>
  </si>
  <si>
    <t>ซ.เมืองทองวิลเลจ  ม.14</t>
  </si>
  <si>
    <t>ระยะทาง  3500 ม.</t>
  </si>
  <si>
    <t>กว้าง 8 ม.</t>
  </si>
  <si>
    <t>หมู่บ้านสะอาดและน่ามอง</t>
  </si>
  <si>
    <t>มีภูมิทัศน์ที่ดีและสวยงาม</t>
  </si>
  <si>
    <t>แบบที่ 1  ม.14</t>
  </si>
  <si>
    <t>มีความปลอดภัย</t>
  </si>
  <si>
    <t>ก่อสร้างฝายเก็บน้ำลำห้วย</t>
  </si>
  <si>
    <t>เพื่อให้มีน้ำใช้ในการอุปโภค</t>
  </si>
  <si>
    <t>ไม้แดง  ม.3</t>
  </si>
  <si>
    <t>และการเกษตร</t>
  </si>
  <si>
    <t>อุปโภคและการเกษตร</t>
  </si>
  <si>
    <t>จำนวน 10  ชุด</t>
  </si>
  <si>
    <t>ก่อสร้างฝายกักเก็บน้ำลำห้วย</t>
  </si>
  <si>
    <t>เพื่อให้มีน้ำในการอุปโภค</t>
  </si>
  <si>
    <t>1 ฝาย</t>
  </si>
  <si>
    <t>สำราญรักษ์ ม.8</t>
  </si>
  <si>
    <t>ประชาชนมีน้ำสำหรับอุปโภค</t>
  </si>
  <si>
    <t>สามพันนาม ม.9</t>
  </si>
  <si>
    <t>ซ่อมแซมฝายกักเก็บน้ำลำห้วย</t>
  </si>
  <si>
    <t>สามพันนาม ม.10</t>
  </si>
  <si>
    <t>ยาว 30 ม.</t>
  </si>
  <si>
    <t>ก่อสร้างฝายกักเก็บน้ำคลอง</t>
  </si>
  <si>
    <t>ตอเกตุ ม.11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</si>
  <si>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</si>
  <si>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</si>
  <si>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</si>
  <si>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</si>
  <si>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</si>
  <si>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เพื่อให้เด็กเล็กได้มีเครื่อง</t>
  </si>
  <si>
    <t>เล่นพัฒนาร่างกายอย่าง</t>
  </si>
  <si>
    <t>12,000</t>
  </si>
  <si>
    <t>10,400</t>
  </si>
  <si>
    <t>5,000</t>
  </si>
  <si>
    <t>การจัดการงานด้านการ</t>
  </si>
  <si>
    <t>เกษตรและการจัดการด้าน</t>
  </si>
  <si>
    <t>สิ่งแวดล้อมภายในหมู่บ้าน</t>
  </si>
  <si>
    <t>ผู้ป่วยเอดส์</t>
  </si>
  <si>
    <t>ร้อยละ 100</t>
  </si>
  <si>
    <t>ได้รับการช่วย</t>
  </si>
  <si>
    <t>ได้รับการ</t>
  </si>
  <si>
    <t>ช่วยเหลือ</t>
  </si>
  <si>
    <t>ผู้พิการร้อยละ</t>
  </si>
  <si>
    <t>100 ได้รับการ</t>
  </si>
  <si>
    <t>ร้อยละ 60</t>
  </si>
  <si>
    <t>เรื่องการใช้ยา</t>
  </si>
  <si>
    <t>ผู้สูงอายุร้อยละ</t>
  </si>
  <si>
    <t>80 มีความรู้</t>
  </si>
  <si>
    <t>เกิดความ</t>
  </si>
  <si>
    <t>สามัคคี</t>
  </si>
  <si>
    <t>สตรีร้อยละ 80</t>
  </si>
  <si>
    <t>เข้าใจบทบาท</t>
  </si>
  <si>
    <t>ของตนเอง</t>
  </si>
  <si>
    <t>สตรีร้อยละ80</t>
  </si>
  <si>
    <t>ทราบถึงสิทธิ</t>
  </si>
  <si>
    <t>และหน้าที่ของ</t>
  </si>
  <si>
    <t>ตนเอง</t>
  </si>
  <si>
    <t>ดูแลสุขภาพ</t>
  </si>
  <si>
    <t>และเรียงลำดับความสำคัญ</t>
  </si>
  <si>
    <t>เข้าร่วมกิจกรรม</t>
  </si>
  <si>
    <t>เข้าร่วม</t>
  </si>
  <si>
    <t>ประชาคม</t>
  </si>
  <si>
    <t>กลุ่มอาชีพ</t>
  </si>
  <si>
    <t>ร้อยละ80</t>
  </si>
  <si>
    <t>มีรายได้เพิ่มขึ้น</t>
  </si>
  <si>
    <t>ผู้เข้ารับการอบรม</t>
  </si>
  <si>
    <t xml:space="preserve">ร้อยละ 80 </t>
  </si>
  <si>
    <t xml:space="preserve">เยาวชนประชาชนทั่วไป </t>
  </si>
  <si>
    <t>มีความรู้ในการทำอาชีพ</t>
  </si>
  <si>
    <t>ผู้สูงอายุ กลุ่มสตรี เด็กและ</t>
  </si>
  <si>
    <t>เยาวชน    คนไร้ที่พึ่ง</t>
  </si>
  <si>
    <t>การช่วยเหลือ</t>
  </si>
  <si>
    <t>ร้อยละ 80 ให้</t>
  </si>
  <si>
    <t>กัน</t>
  </si>
  <si>
    <t>มีความรู้เรื่อง</t>
  </si>
  <si>
    <t>ยาเสพติด</t>
  </si>
  <si>
    <t>กลุ่มเสี่ยง</t>
  </si>
  <si>
    <t>ได้รับการบำบัด</t>
  </si>
  <si>
    <t xml:space="preserve"> แผนงานการศึกษา</t>
  </si>
  <si>
    <t>สามารถจัดหา</t>
  </si>
  <si>
    <t>อาหารกลางวัน</t>
  </si>
  <si>
    <t>และค่าจัดการ</t>
  </si>
  <si>
    <t>เรียนการสอน</t>
  </si>
  <si>
    <t>นักเรียน</t>
  </si>
  <si>
    <t>มีสุขภาพ</t>
  </si>
  <si>
    <t>เด็กเล็กร้อยละ</t>
  </si>
  <si>
    <t>80 มีสุขภาพ</t>
  </si>
  <si>
    <t>ปัญญาดี</t>
  </si>
  <si>
    <t>มีความพร้อม</t>
  </si>
  <si>
    <t>ปฐมวัย</t>
  </si>
  <si>
    <t>ศึกษาปฐมวัย</t>
  </si>
  <si>
    <t>เด็กร้อยละ80</t>
  </si>
  <si>
    <t>80 มีความ</t>
  </si>
  <si>
    <t>เป็นอยู่ดีขึ้น</t>
  </si>
  <si>
    <t>ได้รับข้อมูล</t>
  </si>
  <si>
    <t>ข่าวสาร</t>
  </si>
  <si>
    <t>เด็กเล็กมีสถานที่เก็บ</t>
  </si>
  <si>
    <t>วัสดุอุปกรณ์ต่าง ๆ</t>
  </si>
  <si>
    <t>80 เข้าร่วม</t>
  </si>
  <si>
    <t xml:space="preserve">เด็กเล็กร้อยละ </t>
  </si>
  <si>
    <t>80 ได้รับการ</t>
  </si>
  <si>
    <t>พัฒนาทาง</t>
  </si>
  <si>
    <t>ครูมีความเป็น</t>
  </si>
  <si>
    <t>อยู่ที่ดีขึ้นร้อยละ</t>
  </si>
  <si>
    <t xml:space="preserve">มีความรู้ </t>
  </si>
  <si>
    <t>ปัญญาเพิ่มขึ้น</t>
  </si>
  <si>
    <t>เด็กใช้เวลาว่าง</t>
  </si>
  <si>
    <t>มากขึ้นร้อยละ</t>
  </si>
  <si>
    <t>เพื่อใช้เป็นสื่อในการจัด</t>
  </si>
  <si>
    <t>กิจกรรมให้กับศูนย์พัฒนา</t>
  </si>
  <si>
    <t>เพื่อใช้ในห้องพยาบาล</t>
  </si>
  <si>
    <t>สำหรับให้เด็กเล็กที่ป่วยได้</t>
  </si>
  <si>
    <t>พักผ่อนและเป็นการ</t>
  </si>
  <si>
    <t>แยกเด็กไม่ให้ติดผู้อื่น</t>
  </si>
  <si>
    <t>จัดซื้อพัดลมติดผนัง พร้อม</t>
  </si>
  <si>
    <t>ติดตั้งให้กับศูนย์พัฒนา</t>
  </si>
  <si>
    <t>เพื่อให้บริการแก่เด็ก</t>
  </si>
  <si>
    <t>ติดตั้งรางน้ำฝนอาคารศูนย์</t>
  </si>
  <si>
    <t xml:space="preserve">พัฒนาเด็กเล็กบ้านหนองตะเภา </t>
  </si>
  <si>
    <t>เด็กเล็กเข้าร่วม</t>
  </si>
  <si>
    <t>ผู้ปกครองเข้า</t>
  </si>
  <si>
    <t>ประสิทธิภาพ60</t>
  </si>
  <si>
    <t>สูงขึ้นร้อยละ</t>
  </si>
  <si>
    <t>เตรียมความพร้อมสำหรับเด็ก</t>
  </si>
  <si>
    <t>เด็กมีพัฒนาการ</t>
  </si>
  <si>
    <t>ทั้ง 4 ด้าน</t>
  </si>
  <si>
    <t xml:space="preserve">เพิ่มขึ้นร้อยละ </t>
  </si>
  <si>
    <t xml:space="preserve"> คุณธรรมจริยธรรมให้กับ</t>
  </si>
  <si>
    <t>บุคลากร</t>
  </si>
  <si>
    <t>คุณธรรมจริยธรรม</t>
  </si>
  <si>
    <t>ศูนย์ฟื้นฟูสมรรถภาพผู้พิการ</t>
  </si>
  <si>
    <t>มีศักยภาพช่วยเหลือผู้พิการ</t>
  </si>
  <si>
    <t>ผู้สูงอายุ ได้มากยิ่งขึ้น</t>
  </si>
  <si>
    <t>ผู้พิการได้รับ</t>
  </si>
  <si>
    <t>การช่วยหลือ</t>
  </si>
  <si>
    <t>มีคุณภาพชีวิต</t>
  </si>
  <si>
    <t>ที่ดีขึ้นทุกด้าน</t>
  </si>
  <si>
    <t>ให้กับเด็กและเยาวชน ผู้ปกครอง</t>
  </si>
  <si>
    <t>ในการยึดคำสอนของศาสนา</t>
  </si>
  <si>
    <t>ผู้ยากไร้</t>
  </si>
  <si>
    <t>ตามกฏหมาย</t>
  </si>
  <si>
    <t>เด็กได้ทำ</t>
  </si>
  <si>
    <t>กิจกรรมร้อยละ</t>
  </si>
  <si>
    <t>เข้าใจการใช้</t>
  </si>
  <si>
    <t>ชีวิตมากขึ้น</t>
  </si>
  <si>
    <t>เหลือร้อยละ100</t>
  </si>
  <si>
    <t>ผู้ดูแลคนพิการ</t>
  </si>
  <si>
    <t>มีความรู้ในการ</t>
  </si>
  <si>
    <t>ดูแลคนพิการ</t>
  </si>
  <si>
    <t>มีความสุข</t>
  </si>
  <si>
    <t>ในสภาพแวดล้อมที่ดีและ</t>
  </si>
  <si>
    <t>ผู้สูงอายุมีความรู้</t>
  </si>
  <si>
    <t>ด้านสุขภาพเพิ่ม</t>
  </si>
  <si>
    <t>ขึ้นร้อยละ80</t>
  </si>
  <si>
    <t>พนักงาน/พนักงานจ้าง</t>
  </si>
  <si>
    <t>โน้ตบุ๊ค สำหรับงาน</t>
  </si>
  <si>
    <t>ประมวลผล</t>
  </si>
  <si>
    <t>บุคลกรกองการศึกษาฯ</t>
  </si>
  <si>
    <t>เพื่อพัฒนาศักยภาพในการ</t>
  </si>
  <si>
    <t>ปฏิบัติงานของบุคลากร</t>
  </si>
  <si>
    <t xml:space="preserve">      บัญชีครุภัณฑ์</t>
  </si>
  <si>
    <t>แผนงานการรักษาความสงบภายใน</t>
  </si>
  <si>
    <t>แผนงานการรักษา</t>
  </si>
  <si>
    <t>รายการครุภัณฑ์</t>
  </si>
  <si>
    <t>ประเภทครุภัณฑ์</t>
  </si>
  <si>
    <t>จัดซื้อเครื่องเล่น</t>
  </si>
  <si>
    <t>นันทนาการสำหรับเด็ก</t>
  </si>
  <si>
    <t xml:space="preserve">              บัญชีครุภัณฑ์</t>
  </si>
  <si>
    <t>ติดตั้งหอกระจายข่าว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</si>
  <si>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</si>
  <si>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โครงการควบคุมการขยายพันธุ์</t>
  </si>
  <si>
    <t>ของสุนัขจรจัดในเขตพื้นที่</t>
  </si>
  <si>
    <t>สุนัข-แมว</t>
  </si>
  <si>
    <t>จรจัด</t>
  </si>
  <si>
    <t>จำนวนสุนัขและแมวที่อาจ</t>
  </si>
  <si>
    <t>เป็นพาหะนำโรคพิษสุนัขบ้า</t>
  </si>
  <si>
    <t>ที่ลดลง</t>
  </si>
  <si>
    <t xml:space="preserve">ค่าใช้จ่ายในการเดินทางไป </t>
  </si>
  <si>
    <t>ราชการของกองส่งเสริม</t>
  </si>
  <si>
    <t>รายงาน</t>
  </si>
  <si>
    <t>ค่าใช้ในการเข้ารับการฝึกอบรม</t>
  </si>
  <si>
    <t xml:space="preserve">เพื่อจ่ายเป็นค่าลงทะเบียน </t>
  </si>
  <si>
    <t>และสัมมนาของกองส่งเสริม</t>
  </si>
  <si>
    <t>1.ผลสัมฤทธิ์</t>
  </si>
  <si>
    <t>หลังกลับ</t>
  </si>
  <si>
    <t>2.จำนวนครั้ง</t>
  </si>
  <si>
    <t>รับการฝึก</t>
  </si>
  <si>
    <t>อบรม</t>
  </si>
  <si>
    <t xml:space="preserve">ค่าเบี้ยเลี้ยง ค่าพาหนะ </t>
  </si>
  <si>
    <t xml:space="preserve">ค่าเช่าที่พัก และค่าใช้จ่ายอื่น ๆ </t>
  </si>
  <si>
    <t>ในการเดินทางไปฝึกอบรม</t>
  </si>
  <si>
    <t>และสัมมนาของบุคลากร</t>
  </si>
  <si>
    <t xml:space="preserve"> ในกองส่งเสริมการเกษตร</t>
  </si>
  <si>
    <t>ในกองเกษตร</t>
  </si>
  <si>
    <t xml:space="preserve">ค่าพาหนะค่าเช่าที่พัก  </t>
  </si>
  <si>
    <t xml:space="preserve">และค่าใช้จ่ายอื่น ๆ </t>
  </si>
  <si>
    <t>ในการเดินทางไปราชการ</t>
  </si>
  <si>
    <t xml:space="preserve">ของพนักงานส่วนตำบล </t>
  </si>
  <si>
    <t>ใช้ในกองส่งเสริมการ</t>
  </si>
  <si>
    <t>เกษตร</t>
  </si>
  <si>
    <t xml:space="preserve">ถูกต้อง </t>
  </si>
  <si>
    <t>ใช้ในกองส่งเสริมการเกษตร</t>
  </si>
  <si>
    <t>อำนวยความสะดวก</t>
  </si>
  <si>
    <t>ระบบอินเตอร์เน็ต</t>
  </si>
  <si>
    <t>เพื่อใช้เก็บแบบฟอร์ม</t>
  </si>
  <si>
    <t>เอกสารของศูนย์พัฒนา</t>
  </si>
  <si>
    <t>เพื่อใช้วางคอมพิวเตอร์</t>
  </si>
  <si>
    <t>เพื่อใช้การนำเสนอและสื่อ</t>
  </si>
  <si>
    <t>การเรียนของศูนย์พัฒนา</t>
  </si>
  <si>
    <t>จัดซื้อเครื่องเล่นสนาม</t>
  </si>
  <si>
    <t>เด็กเล่นให้กับศูนย์พัฒนา</t>
  </si>
  <si>
    <t xml:space="preserve">เด็กเล็กสังกัด </t>
  </si>
  <si>
    <t>มีความปลอดภัยในชีวิต</t>
  </si>
  <si>
    <t>และทรัพย์สิน</t>
  </si>
  <si>
    <t xml:space="preserve">2,400 ซีซี ขับเคลื่อน  </t>
  </si>
  <si>
    <t>2 ล้อ แบบธรรมดา</t>
  </si>
  <si>
    <t>และแฟ้มเอกสารของ</t>
  </si>
  <si>
    <t>เพื่อเพิ่มประสิทธิภาพใน</t>
  </si>
  <si>
    <t>การทำงานและซ่อมแซมไฟ</t>
  </si>
  <si>
    <t>เพื่อเก็บเอกสารและสื่อ</t>
  </si>
  <si>
    <t>ส่งเสริมพัฒนาการต่างๆ</t>
  </si>
  <si>
    <t>เพื่อเพิ่มประสิทธิภาพการ</t>
  </si>
  <si>
    <t>จัดการงานด้านการเกษตร</t>
  </si>
  <si>
    <t>และการจัดการด้านสิ่ง</t>
  </si>
  <si>
    <t>แวดล้อมภายในหมู่บ้าน</t>
  </si>
  <si>
    <t>จัดซื้อรถฟาร์มแทรกเตอร์</t>
  </si>
  <si>
    <t xml:space="preserve">ชนิดขับเคลื่อน 4 ล้อ </t>
  </si>
  <si>
    <t xml:space="preserve">แทรคเตอร์ อาทิ </t>
  </si>
  <si>
    <t xml:space="preserve">ชุดตัดหญ้าจานไถพรวน </t>
  </si>
  <si>
    <t>จานไถยกร่อง จานไถ</t>
  </si>
  <si>
    <t>ระเบิดดินดาน</t>
  </si>
  <si>
    <t>ม.14</t>
  </si>
  <si>
    <t>จำนวน 3 เครื่อง</t>
  </si>
  <si>
    <t>ขุดลอกสระน้ำหนองใหญ่</t>
  </si>
  <si>
    <t>ม.9</t>
  </si>
  <si>
    <t>มีถนนสำหรับ</t>
  </si>
  <si>
    <t>คมนาคมที่</t>
  </si>
  <si>
    <t>สะดวกร้อยละ</t>
  </si>
  <si>
    <t>80 ขึ้นไป</t>
  </si>
  <si>
    <t>ก่อสร้างถนน คสล.ซ.แสงธรรม</t>
  </si>
  <si>
    <t>มีที่ระบายน้ำทิ้งทำให้น้ำ</t>
  </si>
  <si>
    <t>สะดวกในการทำกิจกรรม</t>
  </si>
  <si>
    <t>สำหรับการคมนาคม</t>
  </si>
  <si>
    <t>กว้าง 4 ม.ยาว 350 ม.</t>
  </si>
  <si>
    <t>ยาว 30 ม.ทิศเหนือ</t>
  </si>
  <si>
    <t xml:space="preserve"> กว้าง 4 ม. ยาว  20  ม. </t>
  </si>
  <si>
    <t xml:space="preserve"> ทิศตะวันตกกว้าง 4 ม. </t>
  </si>
  <si>
    <t xml:space="preserve"> ยาว  30  ม.</t>
  </si>
  <si>
    <t>กว้าง 4 ม.ยาว 400 ม.</t>
  </si>
  <si>
    <t xml:space="preserve">กว้าง 4 ม. ยาว 400 ม. </t>
  </si>
  <si>
    <t>หอถังแชมเปญ</t>
  </si>
  <si>
    <t>มีคุณภาพการ</t>
  </si>
  <si>
    <t>มีน้ำประปา</t>
  </si>
  <si>
    <t>กว้าง  4 ม. ยาว  450  ม.</t>
  </si>
  <si>
    <t>500 ม.</t>
  </si>
  <si>
    <t>2 ข้างทาง ระยะทาง</t>
  </si>
  <si>
    <t>กว้าง 5 ม.ยาว 2,000  ม.</t>
  </si>
  <si>
    <t>กว้าง 6 ม. ยาว 5,000 ม.</t>
  </si>
  <si>
    <t>กว้าง  6 ม.ยาว1,500  ม.</t>
  </si>
  <si>
    <t>กว้าง  6  ม.ยาว 900  ม.</t>
  </si>
  <si>
    <t>กว้าง 4  ม.ยาว 1,000 ม.</t>
  </si>
  <si>
    <t>กว้าง  4  ม.ยาว 400  ม.</t>
  </si>
  <si>
    <t>ยาว 350 ม.</t>
  </si>
  <si>
    <t>กว้าง 4 ม. ยาว  200  ม.</t>
  </si>
  <si>
    <t>กว้าง 4  ม.ยาว 4,000 ม.</t>
  </si>
  <si>
    <t>กว้าง  6 ม.</t>
  </si>
  <si>
    <t>ยาว 3,000 ม.</t>
  </si>
  <si>
    <t xml:space="preserve"> กว้าง 6  ม.</t>
  </si>
  <si>
    <t xml:space="preserve">กว้าง 5  ม. </t>
  </si>
  <si>
    <t>ยาว 1,500 ม.</t>
  </si>
  <si>
    <t>กว้าง 8  ม.ยาว 5,000 ม.</t>
  </si>
  <si>
    <t>กว้าง 8 ม. ยาว 1,000 ม.</t>
  </si>
  <si>
    <t>ยาว 500 ม.หนา 0.15 ม.</t>
  </si>
  <si>
    <t>ยาว 518 ม.หนา 0.15 ม.</t>
  </si>
  <si>
    <t>ยาว 220 ม.หนา 0.15 ม.</t>
  </si>
  <si>
    <t>ใช้ร้อยละ90</t>
  </si>
  <si>
    <t>ขึ้นไป</t>
  </si>
  <si>
    <t>จาก ซ.12 ถึงหน้าวัด</t>
  </si>
  <si>
    <t>หนองคร้า</t>
  </si>
  <si>
    <t>มีน้ำอุปโภค</t>
  </si>
  <si>
    <t>มีน้ำในการ</t>
  </si>
  <si>
    <t>ร้อยละ90</t>
  </si>
  <si>
    <t>เพิ่มขึ้นร้อยละ5</t>
  </si>
  <si>
    <t>การอุปโภค</t>
  </si>
  <si>
    <t>มีแหล่งน้ำใน</t>
  </si>
  <si>
    <t>การอุปโภคและ</t>
  </si>
  <si>
    <t>ศูนย์พัฒนา</t>
  </si>
  <si>
    <t>เด็กเล็กมีน้ำ</t>
  </si>
  <si>
    <t>ประปาใช้</t>
  </si>
  <si>
    <t>มีไฟฟ้า</t>
  </si>
  <si>
    <t>มีไฟฟ้าใช้</t>
  </si>
  <si>
    <t>ประชาชนสามารถเข้าถึงบริการด้าน</t>
  </si>
  <si>
    <t>สาธารณสุขมากยิ่งขึ้น</t>
  </si>
  <si>
    <t>อุดหนุนศูนย์สาธารณสุขมูลฐานชุมชน</t>
  </si>
  <si>
    <t>เพื่อใช้ในการพัฒนาศักยภาพอสม. ด้านสาธารณสุขในชุมชน</t>
  </si>
  <si>
    <t>แก้ไขปัญหาและจัดบริการ</t>
  </si>
  <si>
    <t>ของ อสม.มี</t>
  </si>
  <si>
    <t>สาขาปราณ</t>
  </si>
  <si>
    <t>บุรี</t>
  </si>
  <si>
    <t>โรงเรียน</t>
  </si>
  <si>
    <t>สังกัด</t>
  </si>
  <si>
    <t>สพฐ.</t>
  </si>
  <si>
    <t>ศูนย์สาธารณ</t>
  </si>
  <si>
    <t>สุขมูลฐาน</t>
  </si>
  <si>
    <t>เด็กเล็กสังกัด อบต.หินเหล็กไฟ</t>
  </si>
  <si>
    <t>เพื่อใช้สำหรับผู้มารับ</t>
  </si>
  <si>
    <t>บริการและพนักงาน</t>
  </si>
  <si>
    <t>ค่าเลี้ยงในการต้อนรับ</t>
  </si>
  <si>
    <t>คณะบุคคล</t>
  </si>
  <si>
    <t>รู้ที่อยู่ของซอย</t>
  </si>
  <si>
    <t>ร้อยละ60 ขึ้นไป</t>
  </si>
  <si>
    <t>ประชาชนมี</t>
  </si>
  <si>
    <t>ร้อยละ80 ขึ้นไป</t>
  </si>
  <si>
    <t>จัดซื้อวัสดุเชื้อเพลิง</t>
  </si>
  <si>
    <t>จัดซื้อวัสดุวิทยาศาสตร์</t>
  </si>
  <si>
    <t>เดินทางไปราชการ</t>
  </si>
  <si>
    <t>ตลอดจนบุคคลอื่นที่มีคำสั่ง</t>
  </si>
  <si>
    <t>ให้ไปราชการ</t>
  </si>
  <si>
    <t>สามารถของบุคลากรภายใน</t>
  </si>
  <si>
    <t>สร้างความพึงพอใจให้กับ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</si>
  <si>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</si>
  <si>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</si>
  <si>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</si>
  <si>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</si>
  <si>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</si>
  <si>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</si>
  <si>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</si>
  <si>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</si>
  <si>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</si>
  <si>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</si>
  <si>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</si>
  <si>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</si>
  <si>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</si>
  <si>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</si>
  <si>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</si>
  <si>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</si>
  <si>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</si>
  <si>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</si>
  <si>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</si>
  <si>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</si>
  <si>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</si>
  <si>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</si>
  <si>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</si>
  <si>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เพื่อเสริมสร้างความสมานฉันท์</t>
  </si>
  <si>
    <t>ให้ประชาชนเกิดความรู้ความ</t>
  </si>
  <si>
    <t>เข้าใจในการแก้ปัญหาและ</t>
  </si>
  <si>
    <t>ลดความแตกแยกในสังคม</t>
  </si>
  <si>
    <t>อันจะนำมาซึ่งความรัก</t>
  </si>
  <si>
    <t>ความสามัคคิปรองดอง</t>
  </si>
  <si>
    <t>แผนงานสร้างความเข้มแข็งของชุมชน</t>
  </si>
  <si>
    <t>อาหารได้</t>
  </si>
  <si>
    <t>ร้านจำหน่าย</t>
  </si>
  <si>
    <t>คุณภาพ</t>
  </si>
  <si>
    <t>ไฟฟ้าและวิทยุ</t>
  </si>
  <si>
    <t>ประชาชนมีความ</t>
  </si>
  <si>
    <t>พึงพอใจร้อยละ</t>
  </si>
  <si>
    <t>ปัญหาการ</t>
  </si>
  <si>
    <t>ทุจริตและ</t>
  </si>
  <si>
    <t>ประพฤติมิชอบ</t>
  </si>
  <si>
    <t>ลดลงร้อยละ 80</t>
  </si>
  <si>
    <t>การตรวจสอบ</t>
  </si>
  <si>
    <t>แล้วเสร็จร้อยละ</t>
  </si>
  <si>
    <t>ค่าจ้างเหมาทำป้าย</t>
  </si>
  <si>
    <t>เพื่อเป็นค่าจ้างเหมาบริการ</t>
  </si>
  <si>
    <t>ค่าบำรุงรักษาและ</t>
  </si>
  <si>
    <t>กองส่งเสริมการเกษตรใน</t>
  </si>
  <si>
    <t>ประเภทรายจ่ายเพื่อให้ได้มา</t>
  </si>
  <si>
    <t>ซึ่งบริการ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</si>
  <si>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</si>
  <si>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</si>
  <si>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</si>
  <si>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</si>
  <si>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</si>
  <si>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</si>
  <si>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</si>
  <si>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เพื่อบำรุงรักษาซ่อมแซม</t>
  </si>
  <si>
    <t>ทรัพย์สินให้ใช้งานราชการ</t>
  </si>
  <si>
    <t>ปริมาณขยะ</t>
  </si>
  <si>
    <t>ลดลงร้อยละ 60</t>
  </si>
  <si>
    <t>มีแหล่งน้ำที่</t>
  </si>
  <si>
    <t>สะอาดเพิ่มขึ้น</t>
  </si>
  <si>
    <t>จำนวน 40  ชุด</t>
  </si>
  <si>
    <t>จัดซื้อกระจกโค้งจราจร</t>
  </si>
  <si>
    <t>พร้อมเสาติดตั้ง  ม.15</t>
  </si>
  <si>
    <t>ครุภัณฑ์อื่น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</si>
  <si>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</si>
  <si>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</si>
  <si>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</si>
  <si>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</si>
  <si>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</si>
  <si>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สร้างความเข้มแข็ง</t>
  </si>
  <si>
    <t>ของชุมชน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</si>
  <si>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</si>
  <si>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</si>
  <si>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</si>
  <si>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</si>
  <si>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</si>
  <si>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</si>
  <si>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</si>
  <si>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</si>
  <si>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</si>
  <si>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</si>
  <si>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</si>
  <si>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</si>
  <si>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</si>
  <si>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</si>
  <si>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</si>
  <si>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เลือกตั้งนายกอบต.หินเหล็กไฟ</t>
  </si>
  <si>
    <t xml:space="preserve"> กว้าง 6  ม.ยาว 1,000 ม.</t>
  </si>
  <si>
    <t>กับเด็ก และเพื่อความปลอดภัย</t>
  </si>
  <si>
    <t>เพื่อป้องกันอันตรายที่อาจเกิดขึ้น</t>
  </si>
  <si>
    <t>ในทรัพย์สินของทางราชการ</t>
  </si>
  <si>
    <t>ผู้สูงอายุตั้งแต่ 60 ปี</t>
  </si>
  <si>
    <t>ขึ้นไปอาสาสมัครดูแล</t>
  </si>
  <si>
    <t>สุขภาพแบบองค์รวมให้กับ</t>
  </si>
  <si>
    <t>ผู้สูงอายุในเขตตำบลหินเหล็กไฟ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</si>
  <si>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</si>
  <si>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</si>
  <si>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</si>
  <si>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</si>
  <si>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</si>
  <si>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</si>
  <si>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บริหารงานทั่วไป</t>
  </si>
  <si>
    <t>ยท1</t>
  </si>
  <si>
    <t>แผนงานชุมชนเข้มแข็ง</t>
  </si>
  <si>
    <t>แผนงานการศึกษา ยท 1</t>
  </si>
  <si>
    <t> แผนงานการศึกษา</t>
  </si>
  <si>
    <t>สมารถให้คำแนะนำ</t>
  </si>
  <si>
    <t>คนอื่นได้</t>
  </si>
  <si>
    <t> แผนงานการศาสนาวัฒนธรรมและนันทนาการ</t>
  </si>
  <si>
    <t>วัฒนธรรมและนันทนาการ</t>
  </si>
  <si>
    <t>ยท 1</t>
  </si>
  <si>
    <t>เพื่อควบคุมปริมาณสุนัข-และ</t>
  </si>
  <si>
    <t>แมวที่อาจเป็นพาหะนำ</t>
  </si>
  <si>
    <t>โรคพิษสุนัขบ้า</t>
  </si>
  <si>
    <t> แผนงานสังคมสงเคราะห์</t>
  </si>
  <si>
    <t>แผนงานสังคมสงเคราะห์ ยท 1</t>
  </si>
  <si>
    <t> แผนงานงบกลาง</t>
  </si>
  <si>
    <t>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</si>
  <si>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</si>
  <si>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</si>
  <si>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</si>
  <si>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</si>
  <si>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 แผนงานการศาสนาและนันทนาการ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</si>
  <si>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</si>
  <si>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</si>
  <si>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</si>
  <si>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 xml:space="preserve">เสียงชนิดไร้สายระบบUHF-FM 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</si>
  <si>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</si>
  <si>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</si>
  <si>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</si>
  <si>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</si>
  <si>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</si>
  <si>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ยท 2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</si>
  <si>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</si>
  <si>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</si>
  <si>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 xml:space="preserve"> บัญชีสรุปโครงการพัฒนาแผนพัฒนาท้องถิ่นสี่ปี ( พ.ศ.2561-2564 )</t>
  </si>
  <si>
    <t> แผนงานเคหะและชุมชน</t>
  </si>
  <si>
    <t> แผนงานการพาณิชย์</t>
  </si>
  <si>
    <t>2,500,000</t>
  </si>
  <si>
    <t>และกิจกรรมต่าง ๆ ฯลฯ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</si>
  <si>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</si>
  <si>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</si>
  <si>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</si>
  <si>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</si>
  <si>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บริหารงานทั่วไป  ยท 4</t>
  </si>
  <si>
    <t>รักษาความสงบภายใน</t>
  </si>
  <si>
    <t>เพื่อจ่ายค่าจ้างเหมาบริการต่างๆ</t>
  </si>
  <si>
    <t> แผนงานการรักษาความสงบภายใน</t>
  </si>
  <si>
    <t>ร้อยละ 80 มี</t>
  </si>
  <si>
    <t>ประเพณี</t>
  </si>
  <si>
    <t>ส่วนร่วมอนุรักษ์</t>
  </si>
  <si>
    <t>มีวัสดุสำนักงานที่เพียงพอ</t>
  </si>
  <si>
    <t>ต่อการใช้งาน</t>
  </si>
  <si>
    <t>บริหารงานคลัง  ยท 4</t>
  </si>
  <si>
    <t>อุตสาหกรรมและการโยธา ยท .4</t>
  </si>
  <si>
    <t>แผนงานการเกษตร ยท 4</t>
  </si>
  <si>
    <t>ผู้สูงอายุ  ผู้พิการ</t>
  </si>
  <si>
    <t xml:space="preserve">ร่างกาย จิตใจ สังคมเศรษฐกิจ </t>
  </si>
  <si>
    <t>มีความรู้ร้อยละ</t>
  </si>
  <si>
    <t>60 ขึ้นไป</t>
  </si>
  <si>
    <t>ประชาชนปลอด</t>
  </si>
  <si>
    <t>ภัยร้อยละ 80</t>
  </si>
  <si>
    <t>กลุ่มแม่มีความรู้</t>
  </si>
  <si>
    <t>ในการดูแล</t>
  </si>
  <si>
    <t>สุขภาพร้อยละ</t>
  </si>
  <si>
    <t>ผู้สูงอายุมี</t>
  </si>
  <si>
    <t>ความรู้ในการ</t>
  </si>
  <si>
    <t>โครงการจ้างเหมาบริการกำจัดขยะมูลฝอยและสิ่ง</t>
  </si>
  <si>
    <t>ปฏิกูล</t>
  </si>
  <si>
    <t>งานอุตสาหกรรมการโยธา ยท 2</t>
  </si>
  <si>
    <t>ยท 3</t>
  </si>
  <si>
    <t>เคหะและชุมชน</t>
  </si>
  <si>
    <t>กองทุน</t>
  </si>
  <si>
    <t>หลักประกัน</t>
  </si>
  <si>
    <t>ผ02</t>
  </si>
  <si>
    <t>แผนงานการพานิชย์  ยท 3</t>
  </si>
  <si>
    <t>เจาะบ่อบาดาล ซ.หลังสวนน้ำ</t>
  </si>
  <si>
    <t>แบล็คเมาท์เทน   ม.7</t>
  </si>
  <si>
    <t>จำนวน   1  จุด</t>
  </si>
  <si>
    <t>แผนงานสังคมสงเคราะห์ ยท 4</t>
  </si>
  <si>
    <t>และสิ่งแวดล้อมที่สมดุล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</si>
  <si>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</si>
  <si>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ยุทธศาสตร์การพัฒนาของ อปท.ในเขตจังหวัดที่ 4 การบริหารจัดการทรัพยากรธรรมชาติ</t>
  </si>
  <si>
    <t>แผนงานสร้างความเข้มแข็ง</t>
  </si>
  <si>
    <t>ยท 5</t>
  </si>
  <si>
    <t>เคหะชุมชน ยท 5</t>
  </si>
  <si>
    <t>มีสถานที่ปฏิบัติงาน</t>
  </si>
  <si>
    <t> แผนงานสาธารณสุข</t>
  </si>
  <si>
    <t>แผนงานสาธารณสุข  ยท 4</t>
  </si>
  <si>
    <t>แผนงานเคหะชุมชน ยท.4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</si>
  <si>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</si>
  <si>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แผนงานป้องกัน ยท.6</t>
  </si>
  <si>
    <t>ซ.ไปรษณีย์เอกชน</t>
  </si>
  <si>
    <t>กว้าง 4 ม. ยาว  100  ม.</t>
  </si>
  <si>
    <t>ซ.ดีใจ (ต่อจากของเดิม)</t>
  </si>
  <si>
    <t xml:space="preserve">ซ.ยาใจ </t>
  </si>
  <si>
    <t>ซ.โชคพัฒนา 2</t>
  </si>
  <si>
    <t>ซ.ธรรมรัตน์ 1</t>
  </si>
  <si>
    <t>กว้าง 4 ม. ยาว  500  ม.</t>
  </si>
  <si>
    <t>แผนงานอุตสาหกรรม ยท3</t>
  </si>
  <si>
    <t>คมนาคมที่สะดวก</t>
  </si>
  <si>
    <t>ประชาชนมีสุขภาพที่</t>
  </si>
  <si>
    <t xml:space="preserve">ร้อยละ80 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</si>
  <si>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</si>
  <si>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</si>
  <si>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บริหาร ยท4</t>
  </si>
  <si>
    <t>หน้า ๑๑๒</t>
  </si>
  <si>
    <t>หน้า ๑๑๓</t>
  </si>
  <si>
    <t>หน้า ๑๑๔</t>
  </si>
  <si>
    <t>หน้า ๑๑๕</t>
  </si>
  <si>
    <t>หน้า ๑๑๖</t>
  </si>
  <si>
    <t>หน้า ๑๑๗</t>
  </si>
  <si>
    <t>หน้า ๑๑๘</t>
  </si>
  <si>
    <t>หน้า ๑๑๙</t>
  </si>
  <si>
    <t>หน้า ๑๒๐</t>
  </si>
  <si>
    <t>หน้า ๑๒๑</t>
  </si>
  <si>
    <t>หน้า ๑๒๒</t>
  </si>
  <si>
    <t>หน้า ๑๒๓</t>
  </si>
  <si>
    <t>หน้า ๑๒๔</t>
  </si>
  <si>
    <t>หน้า ๑๒๕</t>
  </si>
  <si>
    <t>หน้า ๑๒๖</t>
  </si>
  <si>
    <t>หน้า ๑๒๗</t>
  </si>
  <si>
    <t>หน้า ๑๒๘</t>
  </si>
  <si>
    <t>หน้า ๑๒๙</t>
  </si>
  <si>
    <t>หน้า ๑๓๐</t>
  </si>
  <si>
    <t>หน้า ๑๓๑</t>
  </si>
  <si>
    <t>หน้า ๑๓๒</t>
  </si>
  <si>
    <t>หน้า ๑๓๓</t>
  </si>
  <si>
    <t>หน้า ๑๓๔</t>
  </si>
  <si>
    <t>หน้า ๑๓๕</t>
  </si>
  <si>
    <t>หน้า ๑๓๖</t>
  </si>
  <si>
    <t>หน้า ๑๓๗</t>
  </si>
  <si>
    <t>หน้า ๑๓๘</t>
  </si>
  <si>
    <t>หน้า ๑๓๙</t>
  </si>
  <si>
    <t>หน้า ๑๔๐</t>
  </si>
  <si>
    <t>หน้า ๑๔๑</t>
  </si>
  <si>
    <t>หน้า ๑๔๒</t>
  </si>
  <si>
    <t>หน้า ๑๔๓</t>
  </si>
  <si>
    <t>หน้า ๑๔๔</t>
  </si>
  <si>
    <t>หน้า ๑๔๕</t>
  </si>
  <si>
    <t>หน้า ๑๔๖</t>
  </si>
  <si>
    <t>หน้า ๑๔๗</t>
  </si>
  <si>
    <t>หน้า ๑๔๘</t>
  </si>
  <si>
    <t>หน้า ๑๔๙</t>
  </si>
  <si>
    <t>หน้า ๑๕๐</t>
  </si>
  <si>
    <t>หน้า ๑๕๑</t>
  </si>
  <si>
    <t>หน้า ๑๕๒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</si>
  <si>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</si>
  <si>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</si>
  <si>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</si>
  <si>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</si>
  <si>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</si>
  <si>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</si>
  <si>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</si>
  <si>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๑๖๐</t>
  </si>
  <si>
    <t>หน้า ๑๖๑</t>
  </si>
  <si>
    <t>หน้า ๑๖๒</t>
  </si>
  <si>
    <t>หน้า ๑๖๓</t>
  </si>
  <si>
    <t>หน้า ๑๖๔</t>
  </si>
  <si>
    <t>หน้า ๑๖๕</t>
  </si>
  <si>
    <t>หน้า ๑๖๖</t>
  </si>
  <si>
    <t>หน้า ๑๖๗</t>
  </si>
  <si>
    <t>หน้า ๑๖๘</t>
  </si>
  <si>
    <t>หน้า ๑๖๙</t>
  </si>
  <si>
    <t>หน้า ๑๗๐</t>
  </si>
  <si>
    <t>หน้า ๑๗๑</t>
  </si>
  <si>
    <t>หน้า ๑๗๒</t>
  </si>
  <si>
    <t>หน้า ๑๗๓</t>
  </si>
  <si>
    <t>หน้า ๑๗๔</t>
  </si>
  <si>
    <t>หน้า ๑๗๕</t>
  </si>
  <si>
    <t>หน้า ๑๗๖</t>
  </si>
  <si>
    <t>หน้า ๑๗๗</t>
  </si>
  <si>
    <t>หน้า ๑๗๘</t>
  </si>
  <si>
    <t>หน้า ๑๘๐</t>
  </si>
  <si>
    <t>หน้า ๑๘๑</t>
  </si>
  <si>
    <t>หน้า ๑๘๒</t>
  </si>
  <si>
    <t>หน้า ๑๘๓</t>
  </si>
  <si>
    <t>หน้า ๑๘๔</t>
  </si>
  <si>
    <t>หน้า ๑๘๕</t>
  </si>
  <si>
    <t>หน้า ๑๘๖</t>
  </si>
  <si>
    <t>หน้า ๑๘๗</t>
  </si>
  <si>
    <t>หน้า ๑๘๘</t>
  </si>
  <si>
    <t>หน้า ๑๘๙</t>
  </si>
  <si>
    <t>หน้า ๑๙๐</t>
  </si>
  <si>
    <t>หน้า ๑๙๑</t>
  </si>
  <si>
    <t>หน้า ๑๙๒</t>
  </si>
  <si>
    <t>หน้า ๑๙๓</t>
  </si>
  <si>
    <t>หน้า ๑๙๔</t>
  </si>
  <si>
    <t>หน้า ๑๙๕</t>
  </si>
  <si>
    <t>หน้า ๑๙๖</t>
  </si>
  <si>
    <t>หน้า ๑๙๗</t>
  </si>
  <si>
    <t>หน้า ๑๙๘</t>
  </si>
  <si>
    <t>หน้า ๒๐๐</t>
  </si>
  <si>
    <t>หน้า ๒๐๑</t>
  </si>
  <si>
    <t>หน้า ๒๐๒</t>
  </si>
  <si>
    <t>หน้า ๒๐๓</t>
  </si>
  <si>
    <t>หน้า ๒๐๔</t>
  </si>
  <si>
    <t>หน้า ๒๐๕</t>
  </si>
  <si>
    <t>หน้า ๒๐๖</t>
  </si>
  <si>
    <t>หน้า ๒๐๗</t>
  </si>
  <si>
    <t>หน้า ๒๐๘</t>
  </si>
  <si>
    <t>หน้า ๒๐๙</t>
  </si>
  <si>
    <t>หน้า ๒๑๐</t>
  </si>
  <si>
    <t>หน้า ๒๑๒</t>
  </si>
  <si>
    <t>หน้า ๒๑๓</t>
  </si>
  <si>
    <t>หน้า ๒๑๔</t>
  </si>
  <si>
    <t>หน้า ๒๑๕</t>
  </si>
  <si>
    <t>หน้า ๒๑๖</t>
  </si>
  <si>
    <t>หน้า ๒๑๗</t>
  </si>
  <si>
    <t>หน้า ๒๑๘</t>
  </si>
  <si>
    <t>หน้า ๒๑๙</t>
  </si>
  <si>
    <t>หน้า ๒๒๐</t>
  </si>
  <si>
    <t>หน้า ๒๒๑</t>
  </si>
  <si>
    <t>หน้า ๑๗๙</t>
  </si>
  <si>
    <t>หน้า๑๙๙</t>
  </si>
  <si>
    <t>หน้า ๒๑๑</t>
  </si>
  <si>
    <t>หน้า 222</t>
  </si>
  <si>
    <t>หน้า 223</t>
  </si>
  <si>
    <t>หน้า 224</t>
  </si>
  <si>
    <t>หน้า 225</t>
  </si>
  <si>
    <t>หน้า 226</t>
  </si>
  <si>
    <t>หน้า 227</t>
  </si>
  <si>
    <t>หน้า 228</t>
  </si>
  <si>
    <t>หน้า 229</t>
  </si>
  <si>
    <t>หน้า 230</t>
  </si>
  <si>
    <t>หน้า 231</t>
  </si>
  <si>
    <t>หน้า 232</t>
  </si>
  <si>
    <t>หน้า 233</t>
  </si>
  <si>
    <t>หน้า 234</t>
  </si>
  <si>
    <t>หน้า 235</t>
  </si>
  <si>
    <t>หน้า 236</t>
  </si>
  <si>
    <t>หน้า 237</t>
  </si>
  <si>
    <t>หน้า 238</t>
  </si>
  <si>
    <t>หน้า 239</t>
  </si>
  <si>
    <t>หน้า 240</t>
  </si>
  <si>
    <t>หน้า 241</t>
  </si>
  <si>
    <t>เพิ่มขึ้นร้อยละ80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</si>
  <si>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</si>
  <si>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</si>
  <si>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</si>
  <si>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</si>
  <si>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</si>
  <si>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</si>
  <si>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หน้า 248</t>
  </si>
  <si>
    <t>หน้า 249</t>
  </si>
  <si>
    <t>หน้า 250</t>
  </si>
  <si>
    <t>หน้า 251</t>
  </si>
  <si>
    <t>หน้า 252</t>
  </si>
  <si>
    <t>หน้า 253</t>
  </si>
  <si>
    <t>หน้า 254</t>
  </si>
  <si>
    <t>หน้า 255</t>
  </si>
  <si>
    <t>หน้า 256</t>
  </si>
  <si>
    <t>หน้า 257</t>
  </si>
  <si>
    <t>หน้า 258</t>
  </si>
  <si>
    <t>หน้า 259</t>
  </si>
  <si>
    <t>หน้า 260</t>
  </si>
  <si>
    <t>หน้า 261</t>
  </si>
  <si>
    <t>หน้า 262</t>
  </si>
  <si>
    <t>หน้า 263</t>
  </si>
  <si>
    <t>หน้า 264</t>
  </si>
  <si>
    <t>หน้า 265</t>
  </si>
  <si>
    <t>หน้า 266</t>
  </si>
  <si>
    <t>หน้า 267</t>
  </si>
  <si>
    <t>หน้า 268</t>
  </si>
  <si>
    <t>หน้า 269</t>
  </si>
  <si>
    <t>หน้า 270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</si>
  <si>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</si>
  <si>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</si>
  <si>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</si>
  <si>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</si>
  <si>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</si>
  <si>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</si>
  <si>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</si>
  <si>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</si>
  <si>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</si>
  <si>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</si>
  <si>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</si>
  <si>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</si>
  <si>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</si>
  <si>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</si>
  <si>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</si>
  <si>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</si>
  <si>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</si>
  <si>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</si>
  <si>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289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</si>
  <si>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</si>
  <si>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</si>
  <si>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</si>
  <si>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</si>
  <si>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</si>
  <si>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</si>
  <si>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</si>
  <si>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</si>
  <si>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</si>
  <si>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</si>
  <si>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</si>
  <si>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</si>
  <si>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</si>
  <si>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</si>
  <si>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</si>
  <si>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</si>
  <si>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</si>
  <si>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เพื่อจัดซื้อหลอดไฟและ</t>
  </si>
  <si>
    <t>อุปกรณ์ในการติดตั้งและ</t>
  </si>
  <si>
    <t>ซ่อมไฟรายทางสาธารณะ</t>
  </si>
  <si>
    <t>หน้า 307</t>
  </si>
  <si>
    <r>
      <t>สมรรถภาพทางร่างกายและ</t>
    </r>
    <r>
      <rPr>
        <sz val="13"/>
        <rFont val="TH SarabunPSK"/>
        <family val="2"/>
      </rPr>
      <t>จิตใจ</t>
    </r>
  </si>
  <si>
    <t>แบบ ผ 07</t>
  </si>
  <si>
    <t xml:space="preserve">      แผนงานงบกลาง</t>
  </si>
  <si>
    <t>แบบ ผ 05</t>
  </si>
  <si>
    <t>สำหรับประสานโครงการพัฒนาจังหวัด</t>
  </si>
  <si>
    <t>แผนงาน..................................</t>
  </si>
  <si>
    <t xml:space="preserve">                                       แผนพัฒนาท้องถิ่นสี่ปี (พ.ศ.2561-2564)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</si>
  <si>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</si>
  <si>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</si>
  <si>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หน้า 308</t>
  </si>
  <si>
    <t>หน้า 309</t>
  </si>
  <si>
    <t>หน้า 310</t>
  </si>
  <si>
    <t>หน้า 311</t>
  </si>
  <si>
    <t>หน้า 312</t>
  </si>
  <si>
    <t>(LED TV)ระดับความละเอียด</t>
  </si>
  <si>
    <t xml:space="preserve">จอภาพ 1920x1080 พิกเซล </t>
  </si>
  <si>
    <t>หน้า 313</t>
  </si>
  <si>
    <t>หน้า 314</t>
  </si>
  <si>
    <t>หน้า 315</t>
  </si>
  <si>
    <t>หน้า 316</t>
  </si>
  <si>
    <t>หน้า 317</t>
  </si>
  <si>
    <t>หน้า 318</t>
  </si>
  <si>
    <t>หน้า 319</t>
  </si>
  <si>
    <t>หน้า 320</t>
  </si>
  <si>
    <t>หน้า 321</t>
  </si>
  <si>
    <t>และการแพทย์</t>
  </si>
  <si>
    <t>หน้า 322</t>
  </si>
  <si>
    <t>หน้า 323</t>
  </si>
  <si>
    <t>หน้า 324</t>
  </si>
  <si>
    <t>หน้า 325</t>
  </si>
  <si>
    <t>หน้า 326</t>
  </si>
  <si>
    <t>หน้า 327</t>
  </si>
  <si>
    <t>หน้า 328</t>
  </si>
  <si>
    <t>หน้า 329</t>
  </si>
  <si>
    <t>หน้า 330</t>
  </si>
  <si>
    <t>หน้า 331</t>
  </si>
  <si>
    <t>(กองเกษตร)</t>
  </si>
  <si>
    <t>ค่าใช้จ่ายในการ</t>
  </si>
  <si>
    <t>ค่าลงทะเบียน</t>
  </si>
  <si>
    <t>(กองสาธารณสุขฯ)</t>
  </si>
  <si>
    <t xml:space="preserve">จัดซื้อวัสดุโฆษณาและเผยแพร่   </t>
  </si>
  <si>
    <t xml:space="preserve">จัดซื้อวัสดุโฆษณาและเผยแพร่ </t>
  </si>
  <si>
    <t>แบบ ผ 06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</si>
</sst>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&lt;=99999999][$-D000000]0\-####\-####;[$-D000000]#\-####\-####"/>
  </numFmts>
  <fonts count="29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i/>
      <sz val="14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5"/>
      <color rgb="FFFF0000"/>
      <name val="TH SarabunPSK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0"/>
      <color rgb="FFFF000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194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1" xfId="0" applyFont="1" applyBorder="1"/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2" xfId="0" applyFont="1" applyBorder="1"/>
    <xf numFmtId="3" fontId="3" fillId="0" borderId="14" xfId="1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4" fillId="0" borderId="16" xfId="0" applyNumberFormat="1" applyFont="1" applyBorder="1" applyAlignment="1"/>
    <xf numFmtId="3" fontId="3" fillId="0" borderId="7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3" fontId="3" fillId="0" borderId="8" xfId="0" applyNumberFormat="1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/>
    <xf numFmtId="18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/>
    <xf numFmtId="187" fontId="3" fillId="0" borderId="19" xfId="1" applyNumberFormat="1" applyFont="1" applyFill="1" applyBorder="1" applyAlignment="1">
      <alignment horizontal="right"/>
    </xf>
    <xf numFmtId="187" fontId="3" fillId="0" borderId="3" xfId="1" applyNumberFormat="1" applyFont="1" applyFill="1" applyBorder="1"/>
    <xf numFmtId="0" fontId="3" fillId="0" borderId="4" xfId="0" applyFont="1" applyBorder="1" applyAlignment="1">
      <alignment vertical="top"/>
    </xf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/>
    <xf numFmtId="3" fontId="3" fillId="0" borderId="1" xfId="0" applyNumberFormat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2" xfId="0" applyFont="1" applyBorder="1" applyAlignment="1"/>
    <xf numFmtId="0" fontId="3" fillId="0" borderId="2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3" xfId="0" applyFont="1" applyBorder="1"/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2" borderId="15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4" xfId="0" applyFont="1" applyFill="1" applyBorder="1"/>
    <xf numFmtId="0" fontId="3" fillId="2" borderId="19" xfId="0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2" borderId="7" xfId="0" applyFont="1" applyFill="1" applyBorder="1"/>
    <xf numFmtId="0" fontId="3" fillId="0" borderId="6" xfId="0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187" fontId="3" fillId="2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87" fontId="3" fillId="2" borderId="1" xfId="1" applyNumberFormat="1" applyFont="1" applyFill="1" applyBorder="1"/>
    <xf numFmtId="187" fontId="3" fillId="0" borderId="9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3" fontId="3" fillId="2" borderId="0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187" fontId="5" fillId="0" borderId="3" xfId="1" applyNumberFormat="1" applyFont="1" applyBorder="1" applyAlignment="1">
      <alignment horizontal="center"/>
    </xf>
    <xf numFmtId="0" fontId="6" fillId="2" borderId="5" xfId="0" applyFont="1" applyFill="1" applyBorder="1"/>
    <xf numFmtId="187" fontId="18" fillId="2" borderId="3" xfId="1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5" fillId="2" borderId="3" xfId="1" applyNumberFormat="1" applyFont="1" applyFill="1" applyBorder="1"/>
    <xf numFmtId="187" fontId="6" fillId="2" borderId="3" xfId="1" applyNumberFormat="1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0" fontId="3" fillId="2" borderId="8" xfId="0" applyFont="1" applyFill="1" applyBorder="1" applyAlignment="1">
      <alignment horizontal="left"/>
    </xf>
    <xf numFmtId="3" fontId="5" fillId="2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3" fontId="5" fillId="0" borderId="3" xfId="0" applyNumberFormat="1" applyFont="1" applyBorder="1"/>
    <xf numFmtId="0" fontId="3" fillId="2" borderId="19" xfId="0" applyFont="1" applyFill="1" applyBorder="1" applyAlignment="1">
      <alignment horizontal="right"/>
    </xf>
    <xf numFmtId="3" fontId="5" fillId="0" borderId="1" xfId="0" applyNumberFormat="1" applyFont="1" applyBorder="1"/>
    <xf numFmtId="3" fontId="3" fillId="2" borderId="9" xfId="0" applyNumberFormat="1" applyFont="1" applyFill="1" applyBorder="1" applyAlignment="1">
      <alignment horizontal="center"/>
    </xf>
    <xf numFmtId="187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 vertical="center"/>
    </xf>
    <xf numFmtId="187" fontId="5" fillId="0" borderId="3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/>
    </xf>
    <xf numFmtId="187" fontId="5" fillId="0" borderId="3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187" fontId="5" fillId="0" borderId="3" xfId="1" applyNumberFormat="1" applyFont="1" applyBorder="1"/>
    <xf numFmtId="187" fontId="5" fillId="0" borderId="3" xfId="1" applyNumberFormat="1" applyFont="1" applyFill="1" applyBorder="1" applyAlignment="1">
      <alignment horizontal="center"/>
    </xf>
    <xf numFmtId="187" fontId="5" fillId="0" borderId="1" xfId="1" applyNumberFormat="1" applyFont="1" applyBorder="1"/>
    <xf numFmtId="49" fontId="5" fillId="0" borderId="1" xfId="0" applyNumberFormat="1" applyFont="1" applyBorder="1" applyAlignment="1">
      <alignment horizontal="right" vertical="top" wrapText="1"/>
    </xf>
    <xf numFmtId="187" fontId="4" fillId="0" borderId="0" xfId="1" applyNumberFormat="1" applyFont="1" applyFill="1" applyAlignment="1">
      <alignment horizontal="left"/>
    </xf>
    <xf numFmtId="3" fontId="5" fillId="0" borderId="3" xfId="0" applyNumberFormat="1" applyFont="1" applyBorder="1" applyAlignment="1">
      <alignment horizontal="right" vertical="top" wrapText="1"/>
    </xf>
    <xf numFmtId="0" fontId="19" fillId="0" borderId="3" xfId="0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6" fillId="0" borderId="4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/>
    <xf numFmtId="0" fontId="19" fillId="0" borderId="19" xfId="0" applyFont="1" applyFill="1" applyBorder="1" applyAlignment="1">
      <alignment horizontal="left"/>
    </xf>
    <xf numFmtId="0" fontId="19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87" fontId="5" fillId="0" borderId="1" xfId="1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87" fontId="5" fillId="0" borderId="3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right" vertical="center" shrinkToFit="1"/>
    </xf>
    <xf numFmtId="187" fontId="5" fillId="0" borderId="3" xfId="1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187" fontId="5" fillId="0" borderId="3" xfId="1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right" vertical="top" wrapText="1"/>
    </xf>
    <xf numFmtId="187" fontId="5" fillId="0" borderId="3" xfId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center"/>
    </xf>
    <xf numFmtId="187" fontId="5" fillId="0" borderId="3" xfId="1" applyNumberFormat="1" applyFont="1" applyBorder="1" applyAlignment="1"/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87" fontId="5" fillId="0" borderId="1" xfId="1" applyNumberFormat="1" applyFont="1" applyBorder="1" applyAlignment="1"/>
    <xf numFmtId="0" fontId="3" fillId="0" borderId="1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187" fontId="5" fillId="0" borderId="3" xfId="1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5" fillId="0" borderId="0" xfId="0" applyNumberFormat="1" applyFont="1" applyFill="1"/>
    <xf numFmtId="0" fontId="19" fillId="0" borderId="3" xfId="0" applyFont="1" applyBorder="1" applyAlignment="1">
      <alignment horizontal="left"/>
    </xf>
    <xf numFmtId="3" fontId="5" fillId="0" borderId="0" xfId="0" applyNumberFormat="1" applyFont="1" applyFill="1" applyBorder="1"/>
    <xf numFmtId="0" fontId="3" fillId="0" borderId="5" xfId="0" applyFont="1" applyBorder="1" applyAlignment="1"/>
    <xf numFmtId="187" fontId="5" fillId="0" borderId="3" xfId="1" applyNumberFormat="1" applyFont="1" applyBorder="1" applyAlignment="1">
      <alignment vertical="center"/>
    </xf>
    <xf numFmtId="0" fontId="3" fillId="0" borderId="15" xfId="0" applyFont="1" applyBorder="1" applyAlignment="1"/>
    <xf numFmtId="3" fontId="5" fillId="0" borderId="9" xfId="0" applyNumberFormat="1" applyFont="1" applyBorder="1"/>
    <xf numFmtId="0" fontId="3" fillId="0" borderId="9" xfId="0" applyFont="1" applyBorder="1" applyAlignment="1"/>
    <xf numFmtId="3" fontId="5" fillId="0" borderId="3" xfId="0" applyNumberFormat="1" applyFont="1" applyBorder="1" applyAlignment="1">
      <alignment vertical="center"/>
    </xf>
    <xf numFmtId="187" fontId="20" fillId="5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19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3" fontId="5" fillId="0" borderId="3" xfId="0" applyNumberFormat="1" applyFont="1" applyBorder="1" applyAlignment="1"/>
    <xf numFmtId="187" fontId="21" fillId="0" borderId="3" xfId="1" applyNumberFormat="1" applyFont="1" applyBorder="1" applyAlignment="1"/>
    <xf numFmtId="0" fontId="23" fillId="0" borderId="0" xfId="0" applyFont="1"/>
    <xf numFmtId="0" fontId="23" fillId="0" borderId="3" xfId="0" applyFont="1" applyBorder="1"/>
    <xf numFmtId="187" fontId="5" fillId="0" borderId="1" xfId="1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center"/>
    </xf>
    <xf numFmtId="3" fontId="18" fillId="0" borderId="3" xfId="0" applyNumberFormat="1" applyFont="1" applyFill="1" applyBorder="1"/>
    <xf numFmtId="187" fontId="3" fillId="2" borderId="6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left"/>
    </xf>
    <xf numFmtId="3" fontId="5" fillId="2" borderId="1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4" fillId="0" borderId="5" xfId="0" applyFont="1" applyBorder="1"/>
    <xf numFmtId="0" fontId="6" fillId="0" borderId="3" xfId="0" applyFont="1" applyFill="1" applyBorder="1"/>
    <xf numFmtId="0" fontId="4" fillId="0" borderId="19" xfId="0" applyFont="1" applyBorder="1"/>
    <xf numFmtId="3" fontId="3" fillId="2" borderId="0" xfId="0" applyNumberFormat="1" applyFont="1" applyFill="1" applyBorder="1" applyAlignment="1">
      <alignment horizontal="center"/>
    </xf>
    <xf numFmtId="187" fontId="19" fillId="0" borderId="3" xfId="1" applyNumberFormat="1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9" fillId="2" borderId="3" xfId="0" applyFont="1" applyFill="1" applyBorder="1" applyAlignment="1">
      <alignment horizontal="left"/>
    </xf>
    <xf numFmtId="3" fontId="19" fillId="0" borderId="3" xfId="0" applyNumberFormat="1" applyFont="1" applyBorder="1" applyAlignment="1">
      <alignment horizontal="right" vertical="top"/>
    </xf>
    <xf numFmtId="187" fontId="19" fillId="0" borderId="3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87" fontId="3" fillId="2" borderId="9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7" fontId="3" fillId="2" borderId="4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/>
    <xf numFmtId="0" fontId="4" fillId="0" borderId="7" xfId="0" applyFont="1" applyBorder="1" applyAlignment="1">
      <alignment horizontal="center"/>
    </xf>
    <xf numFmtId="187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187" fontId="3" fillId="0" borderId="4" xfId="1" applyNumberFormat="1" applyFont="1" applyFill="1" applyBorder="1" applyAlignment="1">
      <alignment horizontal="right"/>
    </xf>
    <xf numFmtId="0" fontId="19" fillId="0" borderId="9" xfId="0" applyFont="1" applyBorder="1" applyAlignment="1"/>
    <xf numFmtId="0" fontId="19" fillId="0" borderId="5" xfId="0" applyFont="1" applyBorder="1" applyAlignment="1"/>
    <xf numFmtId="0" fontId="3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187" fontId="5" fillId="5" borderId="1" xfId="1" applyNumberFormat="1" applyFont="1" applyFill="1" applyBorder="1" applyAlignment="1">
      <alignment vertical="center"/>
    </xf>
    <xf numFmtId="0" fontId="19" fillId="0" borderId="7" xfId="0" applyFont="1" applyBorder="1"/>
    <xf numFmtId="0" fontId="6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/>
    </xf>
    <xf numFmtId="0" fontId="0" fillId="0" borderId="3" xfId="0" applyBorder="1"/>
    <xf numFmtId="3" fontId="3" fillId="0" borderId="0" xfId="0" applyNumberFormat="1" applyFont="1" applyFill="1" applyBorder="1" applyAlignment="1">
      <alignment horizontal="left"/>
    </xf>
    <xf numFmtId="0" fontId="19" fillId="0" borderId="9" xfId="0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24" fillId="0" borderId="1" xfId="0" applyFont="1" applyBorder="1"/>
    <xf numFmtId="0" fontId="24" fillId="0" borderId="3" xfId="0" applyFont="1" applyBorder="1" applyAlignment="1">
      <alignment horizontal="center"/>
    </xf>
    <xf numFmtId="0" fontId="24" fillId="0" borderId="4" xfId="0" applyFont="1" applyBorder="1"/>
    <xf numFmtId="0" fontId="24" fillId="0" borderId="1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3" fontId="19" fillId="0" borderId="3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9" fillId="0" borderId="10" xfId="0" applyFont="1" applyBorder="1"/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19" fillId="0" borderId="11" xfId="0" applyFont="1" applyBorder="1"/>
    <xf numFmtId="0" fontId="19" fillId="0" borderId="2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0" fontId="19" fillId="0" borderId="12" xfId="0" applyFont="1" applyBorder="1"/>
    <xf numFmtId="0" fontId="19" fillId="0" borderId="13" xfId="0" applyFont="1" applyBorder="1" applyAlignment="1">
      <alignment horizontal="center" vertical="center"/>
    </xf>
    <xf numFmtId="3" fontId="19" fillId="0" borderId="14" xfId="1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23" xfId="0" applyFont="1" applyBorder="1"/>
    <xf numFmtId="0" fontId="19" fillId="0" borderId="23" xfId="0" applyFont="1" applyBorder="1" applyAlignment="1">
      <alignment horizontal="center"/>
    </xf>
    <xf numFmtId="3" fontId="19" fillId="0" borderId="23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4" fillId="0" borderId="0" xfId="0" applyFont="1"/>
    <xf numFmtId="0" fontId="19" fillId="0" borderId="0" xfId="0" applyFont="1" applyBorder="1" applyAlignment="1">
      <alignment horizontal="center"/>
    </xf>
    <xf numFmtId="3" fontId="19" fillId="0" borderId="0" xfId="1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/>
    <xf numFmtId="0" fontId="24" fillId="0" borderId="18" xfId="0" applyFont="1" applyBorder="1" applyAlignment="1">
      <alignment horizontal="center"/>
    </xf>
    <xf numFmtId="3" fontId="24" fillId="0" borderId="20" xfId="0" applyNumberFormat="1" applyFont="1" applyBorder="1" applyAlignment="1">
      <alignment horizontal="right"/>
    </xf>
    <xf numFmtId="187" fontId="19" fillId="0" borderId="0" xfId="1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3" fontId="19" fillId="0" borderId="17" xfId="0" applyNumberFormat="1" applyFont="1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0" fontId="0" fillId="0" borderId="9" xfId="0" applyBorder="1"/>
    <xf numFmtId="3" fontId="19" fillId="0" borderId="13" xfId="0" applyNumberFormat="1" applyFont="1" applyBorder="1" applyAlignment="1">
      <alignment horizontal="righ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19" fillId="0" borderId="23" xfId="0" applyNumberFormat="1" applyFont="1" applyBorder="1" applyAlignment="1">
      <alignment horizontal="center" vertical="center"/>
    </xf>
    <xf numFmtId="187" fontId="0" fillId="0" borderId="0" xfId="0" applyNumberFormat="1"/>
    <xf numFmtId="3" fontId="19" fillId="0" borderId="3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left"/>
    </xf>
    <xf numFmtId="0" fontId="19" fillId="0" borderId="9" xfId="0" applyFont="1" applyFill="1" applyBorder="1"/>
    <xf numFmtId="0" fontId="24" fillId="0" borderId="3" xfId="0" applyFont="1" applyFill="1" applyBorder="1" applyAlignment="1">
      <alignment horizontal="left"/>
    </xf>
    <xf numFmtId="3" fontId="19" fillId="0" borderId="1" xfId="0" applyNumberFormat="1" applyFont="1" applyBorder="1" applyAlignment="1"/>
    <xf numFmtId="3" fontId="19" fillId="0" borderId="13" xfId="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7" xfId="0" applyNumberFormat="1" applyFont="1" applyBorder="1" applyAlignment="1"/>
    <xf numFmtId="3" fontId="19" fillId="0" borderId="0" xfId="0" applyNumberFormat="1" applyFont="1" applyBorder="1" applyAlignment="1"/>
    <xf numFmtId="3" fontId="19" fillId="0" borderId="8" xfId="0" applyNumberFormat="1" applyFont="1" applyBorder="1" applyAlignment="1"/>
    <xf numFmtId="187" fontId="19" fillId="0" borderId="3" xfId="1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vertical="top"/>
    </xf>
    <xf numFmtId="187" fontId="19" fillId="0" borderId="3" xfId="1" applyNumberFormat="1" applyFont="1" applyFill="1" applyBorder="1" applyAlignment="1"/>
    <xf numFmtId="0" fontId="0" fillId="0" borderId="0" xfId="0" applyAlignment="1"/>
    <xf numFmtId="3" fontId="3" fillId="2" borderId="3" xfId="0" applyNumberFormat="1" applyFont="1" applyFill="1" applyBorder="1" applyAlignment="1"/>
    <xf numFmtId="187" fontId="5" fillId="0" borderId="1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4" fillId="0" borderId="0" xfId="0" applyFont="1" applyFill="1"/>
    <xf numFmtId="3" fontId="19" fillId="0" borderId="19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/>
    </xf>
    <xf numFmtId="3" fontId="24" fillId="0" borderId="20" xfId="0" applyNumberFormat="1" applyFont="1" applyBorder="1" applyAlignment="1"/>
    <xf numFmtId="3" fontId="24" fillId="0" borderId="20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87" fontId="5" fillId="5" borderId="6" xfId="1" applyNumberFormat="1" applyFont="1" applyFill="1" applyBorder="1" applyAlignment="1">
      <alignment vertical="center"/>
    </xf>
    <xf numFmtId="3" fontId="0" fillId="0" borderId="3" xfId="0" applyNumberFormat="1" applyBorder="1"/>
    <xf numFmtId="3" fontId="5" fillId="0" borderId="0" xfId="0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0" fontId="4" fillId="0" borderId="19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187" fontId="5" fillId="0" borderId="20" xfId="1" applyNumberFormat="1" applyFont="1" applyBorder="1" applyAlignment="1">
      <alignment horizontal="center" vertical="center"/>
    </xf>
    <xf numFmtId="0" fontId="0" fillId="0" borderId="4" xfId="0" applyBorder="1"/>
    <xf numFmtId="3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187" fontId="5" fillId="0" borderId="3" xfId="1" applyNumberFormat="1" applyFont="1" applyFill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0" fontId="1" fillId="0" borderId="3" xfId="0" applyFont="1" applyBorder="1"/>
    <xf numFmtId="187" fontId="5" fillId="0" borderId="9" xfId="1" applyNumberFormat="1" applyFont="1" applyFill="1" applyBorder="1" applyAlignment="1">
      <alignment horizontal="right"/>
    </xf>
    <xf numFmtId="187" fontId="5" fillId="2" borderId="0" xfId="1" applyNumberFormat="1" applyFont="1" applyFill="1" applyBorder="1" applyAlignment="1">
      <alignment horizontal="right"/>
    </xf>
    <xf numFmtId="187" fontId="5" fillId="2" borderId="9" xfId="1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87" fontId="5" fillId="0" borderId="9" xfId="1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3" fontId="25" fillId="0" borderId="0" xfId="0" applyNumberFormat="1" applyFont="1"/>
    <xf numFmtId="0" fontId="15" fillId="0" borderId="3" xfId="0" applyFont="1" applyFill="1" applyBorder="1"/>
    <xf numFmtId="0" fontId="24" fillId="0" borderId="3" xfId="0" applyFont="1" applyFill="1" applyBorder="1"/>
    <xf numFmtId="3" fontId="5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/>
    <xf numFmtId="3" fontId="0" fillId="0" borderId="0" xfId="0" applyNumberFormat="1" applyAlignment="1"/>
    <xf numFmtId="3" fontId="5" fillId="0" borderId="3" xfId="0" applyNumberFormat="1" applyFont="1" applyBorder="1" applyAlignment="1">
      <alignment vertical="top" wrapText="1"/>
    </xf>
    <xf numFmtId="0" fontId="0" fillId="0" borderId="3" xfId="0" applyBorder="1" applyAlignment="1"/>
    <xf numFmtId="0" fontId="13" fillId="0" borderId="0" xfId="0" applyFont="1" applyFill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9" fillId="0" borderId="19" xfId="0" applyFont="1" applyFill="1" applyBorder="1"/>
    <xf numFmtId="3" fontId="0" fillId="0" borderId="0" xfId="0" applyNumberFormat="1" applyBorder="1"/>
    <xf numFmtId="187" fontId="5" fillId="0" borderId="0" xfId="1" applyNumberFormat="1" applyFont="1" applyBorder="1" applyAlignment="1"/>
    <xf numFmtId="3" fontId="3" fillId="2" borderId="0" xfId="0" applyNumberFormat="1" applyFont="1" applyFill="1"/>
    <xf numFmtId="0" fontId="3" fillId="2" borderId="3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9" fillId="2" borderId="0" xfId="1" applyNumberFormat="1" applyFont="1" applyFill="1" applyBorder="1" applyAlignment="1">
      <alignment horizontal="right"/>
    </xf>
    <xf numFmtId="187" fontId="19" fillId="2" borderId="3" xfId="1" applyNumberFormat="1" applyFont="1" applyFill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7" xfId="0" applyNumberFormat="1" applyFont="1" applyFill="1" applyBorder="1"/>
    <xf numFmtId="0" fontId="19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8" fontId="3" fillId="0" borderId="3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3" fontId="3" fillId="0" borderId="9" xfId="0" applyNumberFormat="1" applyFont="1" applyFill="1" applyBorder="1"/>
    <xf numFmtId="0" fontId="3" fillId="0" borderId="15" xfId="0" applyFont="1" applyBorder="1" applyAlignment="1">
      <alignment vertical="center"/>
    </xf>
    <xf numFmtId="3" fontId="3" fillId="0" borderId="6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9" fillId="0" borderId="3" xfId="0" applyFont="1" applyBorder="1" applyAlignment="1">
      <alignment vertical="top"/>
    </xf>
    <xf numFmtId="0" fontId="19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1" fontId="3" fillId="0" borderId="7" xfId="0" applyNumberFormat="1" applyFont="1" applyBorder="1" applyAlignment="1">
      <alignment vertical="top"/>
    </xf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19" fillId="0" borderId="8" xfId="0" applyFont="1" applyBorder="1"/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3" fillId="2" borderId="19" xfId="1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/>
    <xf numFmtId="3" fontId="5" fillId="2" borderId="19" xfId="0" applyNumberFormat="1" applyFont="1" applyFill="1" applyBorder="1" applyAlignment="1"/>
    <xf numFmtId="187" fontId="3" fillId="2" borderId="19" xfId="1" applyNumberFormat="1" applyFont="1" applyFill="1" applyBorder="1" applyAlignment="1"/>
    <xf numFmtId="3" fontId="18" fillId="0" borderId="19" xfId="0" applyNumberFormat="1" applyFont="1" applyFill="1" applyBorder="1"/>
    <xf numFmtId="187" fontId="3" fillId="0" borderId="22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3" fillId="0" borderId="1" xfId="1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3" fontId="24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9" fillId="0" borderId="17" xfId="0" applyFont="1" applyBorder="1"/>
    <xf numFmtId="0" fontId="13" fillId="0" borderId="3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15" fillId="0" borderId="7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49" fontId="3" fillId="0" borderId="3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/>
    <xf numFmtId="0" fontId="19" fillId="0" borderId="19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87" fontId="3" fillId="0" borderId="3" xfId="1" applyNumberFormat="1" applyFont="1" applyBorder="1" applyAlignment="1"/>
    <xf numFmtId="187" fontId="3" fillId="0" borderId="4" xfId="1" applyNumberFormat="1" applyFont="1" applyBorder="1" applyAlignment="1"/>
    <xf numFmtId="187" fontId="3" fillId="0" borderId="0" xfId="1" applyNumberFormat="1" applyFont="1" applyBorder="1" applyAlignment="1"/>
    <xf numFmtId="187" fontId="3" fillId="0" borderId="1" xfId="1" applyNumberFormat="1" applyFont="1" applyBorder="1" applyAlignment="1"/>
    <xf numFmtId="187" fontId="19" fillId="0" borderId="3" xfId="1" applyNumberFormat="1" applyFont="1" applyBorder="1" applyAlignment="1"/>
    <xf numFmtId="0" fontId="27" fillId="0" borderId="3" xfId="0" applyFont="1" applyBorder="1" applyAlignment="1">
      <alignment horizontal="left" vertical="top" wrapText="1"/>
    </xf>
    <xf numFmtId="3" fontId="23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4" xfId="0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19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3" fillId="0" borderId="3" xfId="0" applyNumberFormat="1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3" fontId="3" fillId="0" borderId="15" xfId="0" applyNumberFormat="1" applyFont="1" applyBorder="1" applyAlignment="1">
      <alignment horizontal="right" vertical="top" wrapText="1"/>
    </xf>
    <xf numFmtId="49" fontId="23" fillId="0" borderId="3" xfId="0" applyNumberFormat="1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right" vertical="top" wrapText="1"/>
    </xf>
    <xf numFmtId="49" fontId="23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61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6" fillId="0" borderId="3" xfId="0" applyFont="1" applyBorder="1"/>
    <xf numFmtId="0" fontId="26" fillId="0" borderId="4" xfId="0" applyFont="1" applyBorder="1" applyAlignment="1"/>
    <xf numFmtId="0" fontId="26" fillId="0" borderId="4" xfId="0" applyFont="1" applyBorder="1"/>
    <xf numFmtId="187" fontId="19" fillId="0" borderId="3" xfId="1" applyNumberFormat="1" applyFont="1" applyBorder="1" applyAlignment="1">
      <alignment vertical="center" shrinkToFit="1"/>
    </xf>
    <xf numFmtId="187" fontId="19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3" xfId="1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6" fontId="3" fillId="2" borderId="3" xfId="0" applyNumberFormat="1" applyFont="1" applyFill="1" applyBorder="1" applyAlignment="1">
      <alignment horizontal="left"/>
    </xf>
    <xf numFmtId="187" fontId="3" fillId="0" borderId="22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187" fontId="3" fillId="2" borderId="6" xfId="1" applyNumberFormat="1" applyFont="1" applyFill="1" applyBorder="1"/>
    <xf numFmtId="187" fontId="3" fillId="0" borderId="15" xfId="1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/>
    </xf>
    <xf numFmtId="187" fontId="3" fillId="5" borderId="1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top"/>
    </xf>
    <xf numFmtId="187" fontId="23" fillId="5" borderId="3" xfId="1" applyNumberFormat="1" applyFont="1" applyFill="1" applyBorder="1" applyAlignment="1">
      <alignment vertical="center"/>
    </xf>
    <xf numFmtId="187" fontId="3" fillId="0" borderId="9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3" fontId="3" fillId="0" borderId="4" xfId="0" applyNumberFormat="1" applyFont="1" applyBorder="1"/>
    <xf numFmtId="0" fontId="4" fillId="0" borderId="0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187" fontId="3" fillId="0" borderId="5" xfId="1" applyNumberFormat="1" applyFont="1" applyFill="1" applyBorder="1" applyAlignment="1">
      <alignment horizontal="left"/>
    </xf>
    <xf numFmtId="43" fontId="3" fillId="0" borderId="9" xfId="1" applyFont="1" applyBorder="1"/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187" fontId="3" fillId="0" borderId="1" xfId="1" applyNumberFormat="1" applyFont="1" applyBorder="1"/>
    <xf numFmtId="0" fontId="3" fillId="5" borderId="3" xfId="0" applyFont="1" applyFill="1" applyBorder="1" applyAlignment="1">
      <alignment horizontal="center" vertical="center"/>
    </xf>
    <xf numFmtId="43" fontId="3" fillId="0" borderId="15" xfId="1" applyFont="1" applyBorder="1"/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0" xfId="1" applyNumberFormat="1" applyFont="1" applyBorder="1" applyAlignment="1">
      <alignment horizontal="center" vertic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7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43" fontId="3" fillId="0" borderId="5" xfId="1" applyFont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61" fontId="3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8" fillId="0" borderId="3" xfId="0" applyFont="1" applyFill="1" applyBorder="1"/>
    <xf numFmtId="0" fontId="28" fillId="0" borderId="0" xfId="0" applyFont="1" applyFill="1"/>
    <xf numFmtId="0" fontId="28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8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6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6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2" applyFont="1" applyBorder="1"/>
    <xf numFmtId="0" fontId="26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187" fontId="3" fillId="0" borderId="24" xfId="1" applyNumberFormat="1" applyFont="1" applyBorder="1" applyAlignment="1">
      <alignment horizontal="center"/>
    </xf>
    <xf numFmtId="0" fontId="15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center"/>
    </xf>
    <xf numFmtId="61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3" fillId="0" borderId="19" xfId="1" applyNumberFormat="1" applyFont="1" applyBorder="1" applyAlignment="1">
      <alignment horizontal="right" vertical="center"/>
    </xf>
    <xf numFmtId="187" fontId="19" fillId="0" borderId="8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9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49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/>
    <xf numFmtId="187" fontId="3" fillId="0" borderId="7" xfId="1" applyNumberFormat="1" applyFont="1" applyBorder="1"/>
    <xf numFmtId="0" fontId="4" fillId="0" borderId="0" xfId="0" applyFont="1" applyBorder="1" applyAlignment="1">
      <alignment horizontal="right"/>
    </xf>
    <xf numFmtId="0" fontId="19" fillId="0" borderId="15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3" fontId="3" fillId="0" borderId="8" xfId="0" applyNumberFormat="1" applyFont="1" applyBorder="1"/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920"/>
  <sheetViews>
    <sheetView view="pageLayout" topLeftCell="A916" zoomScaleNormal="100" zoomScaleSheetLayoutView="100" workbookViewId="0">
      <selection activeCell="H548" sqref="H548"/>
    </sheetView>
  </sheetViews>
  <sheetFormatPr defaultColWidth="9.140625" defaultRowHeight="21.95" customHeight="1"/>
  <cols>
    <col min="1" max="1" width="3.140625" style="5" customWidth="1"/>
    <col min="2" max="2" width="21.7109375" style="1" customWidth="1"/>
    <col min="3" max="3" width="22.140625" style="1" customWidth="1"/>
    <col min="4" max="4" width="16.42578125" style="1" customWidth="1"/>
    <col min="5" max="5" width="9.7109375" style="24" customWidth="1"/>
    <col min="6" max="6" width="10" style="24" customWidth="1"/>
    <col min="7" max="7" width="10.5703125" style="24" customWidth="1"/>
    <col min="8" max="8" width="10.42578125" style="24" customWidth="1"/>
    <col min="9" max="9" width="11.140625" style="24" customWidth="1"/>
    <col min="10" max="10" width="19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ht="21.95" customHeight="1">
      <c r="A1" s="1160" t="s">
        <v>81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" t="s">
        <v>2696</v>
      </c>
    </row>
    <row r="2" spans="1:14" ht="21.95" customHeight="1">
      <c r="A2" s="1160" t="s">
        <v>3705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</row>
    <row r="3" spans="1:14" ht="21.95" customHeight="1">
      <c r="A3" s="554" t="s">
        <v>52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554"/>
    </row>
    <row r="4" spans="1:14" ht="21.95" customHeight="1">
      <c r="A4" s="554" t="s">
        <v>53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4" ht="21.95" customHeight="1">
      <c r="A5" s="554" t="s">
        <v>59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4" ht="21.95" customHeight="1">
      <c r="A6" s="554"/>
      <c r="B6" s="554" t="s">
        <v>2089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4" ht="21.95" customHeight="1">
      <c r="A7" s="478"/>
      <c r="B7" s="479"/>
      <c r="C7" s="479"/>
      <c r="D7" s="145" t="s">
        <v>41</v>
      </c>
      <c r="E7" s="1161" t="s">
        <v>1260</v>
      </c>
      <c r="F7" s="1162"/>
      <c r="G7" s="1162"/>
      <c r="H7" s="1163"/>
      <c r="I7" s="477" t="s">
        <v>50</v>
      </c>
      <c r="J7" s="145" t="s">
        <v>43</v>
      </c>
      <c r="K7" s="458" t="s">
        <v>45</v>
      </c>
      <c r="L7" s="145" t="s">
        <v>47</v>
      </c>
      <c r="M7" s="267" t="e">
        <f>#REF!+E10+E18+#REF!+E33</f>
        <v>#REF!</v>
      </c>
      <c r="N7" s="1">
        <v>5</v>
      </c>
    </row>
    <row r="8" spans="1:14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>
        <v>2562</v>
      </c>
      <c r="G8" s="471">
        <v>2563</v>
      </c>
      <c r="H8" s="471">
        <v>2564</v>
      </c>
      <c r="I8" s="472" t="s">
        <v>51</v>
      </c>
      <c r="J8" s="146" t="s">
        <v>44</v>
      </c>
      <c r="K8" s="459" t="s">
        <v>46</v>
      </c>
      <c r="L8" s="146" t="s">
        <v>2697</v>
      </c>
      <c r="M8" s="553"/>
    </row>
    <row r="9" spans="1:14" ht="21.95" customHeight="1">
      <c r="A9" s="473"/>
      <c r="B9" s="474"/>
      <c r="C9" s="474"/>
      <c r="D9" s="179"/>
      <c r="E9" s="475" t="s">
        <v>3</v>
      </c>
      <c r="F9" s="475" t="s">
        <v>3</v>
      </c>
      <c r="G9" s="475" t="s">
        <v>3</v>
      </c>
      <c r="H9" s="475" t="s">
        <v>3</v>
      </c>
      <c r="I9" s="475"/>
      <c r="J9" s="180"/>
      <c r="K9" s="180"/>
      <c r="L9" s="180"/>
      <c r="M9" s="552"/>
    </row>
    <row r="10" spans="1:14" s="4" customFormat="1" ht="21.95" customHeight="1">
      <c r="A10" s="23">
        <v>1</v>
      </c>
      <c r="B10" s="31" t="s">
        <v>477</v>
      </c>
      <c r="C10" s="31" t="s">
        <v>3524</v>
      </c>
      <c r="D10" s="31" t="s">
        <v>478</v>
      </c>
      <c r="E10" s="80">
        <v>100000</v>
      </c>
      <c r="F10" s="840">
        <v>100000</v>
      </c>
      <c r="G10" s="840">
        <v>100000</v>
      </c>
      <c r="H10" s="80">
        <v>100000</v>
      </c>
      <c r="I10" s="36" t="s">
        <v>69</v>
      </c>
      <c r="J10" s="31" t="s">
        <v>2380</v>
      </c>
      <c r="K10" s="424" t="s">
        <v>66</v>
      </c>
      <c r="L10" s="73" t="s">
        <v>66</v>
      </c>
      <c r="M10" s="80">
        <v>100000</v>
      </c>
    </row>
    <row r="11" spans="1:14" s="4" customFormat="1" ht="21.95" customHeight="1">
      <c r="A11" s="2"/>
      <c r="B11" s="29" t="s">
        <v>2378</v>
      </c>
      <c r="C11" s="29" t="s">
        <v>3525</v>
      </c>
      <c r="D11" s="29" t="s">
        <v>76</v>
      </c>
      <c r="E11" s="28" t="s">
        <v>479</v>
      </c>
      <c r="F11" s="28" t="s">
        <v>479</v>
      </c>
      <c r="G11" s="28" t="s">
        <v>479</v>
      </c>
      <c r="H11" s="28" t="s">
        <v>479</v>
      </c>
      <c r="I11" s="36" t="s">
        <v>3219</v>
      </c>
      <c r="J11" s="29" t="s">
        <v>2381</v>
      </c>
      <c r="K11" s="448"/>
      <c r="L11" s="28"/>
      <c r="M11" s="841">
        <v>10000</v>
      </c>
    </row>
    <row r="12" spans="1:14" s="4" customFormat="1" ht="21.95" customHeight="1">
      <c r="A12" s="2"/>
      <c r="B12" s="448" t="s">
        <v>2379</v>
      </c>
      <c r="C12" s="29" t="s">
        <v>3526</v>
      </c>
      <c r="D12" s="448"/>
      <c r="E12" s="448"/>
      <c r="F12" s="448"/>
      <c r="G12" s="448"/>
      <c r="H12" s="448"/>
      <c r="I12" s="448" t="s">
        <v>3229</v>
      </c>
      <c r="J12" s="29" t="s">
        <v>2382</v>
      </c>
      <c r="K12" s="448"/>
      <c r="L12" s="28"/>
      <c r="M12" s="581">
        <f>SUM(M10:M11)</f>
        <v>110000</v>
      </c>
    </row>
    <row r="13" spans="1:14" s="4" customFormat="1" ht="21.95" customHeight="1">
      <c r="A13" s="2"/>
      <c r="B13" s="448"/>
      <c r="C13" s="448" t="s">
        <v>3527</v>
      </c>
      <c r="D13" s="448"/>
      <c r="E13" s="448"/>
      <c r="F13" s="448"/>
      <c r="G13" s="448"/>
      <c r="H13" s="448"/>
      <c r="I13" s="448" t="s">
        <v>3230</v>
      </c>
      <c r="J13" s="29"/>
      <c r="K13" s="448"/>
      <c r="L13" s="28"/>
      <c r="M13" s="552"/>
    </row>
    <row r="14" spans="1:14" s="4" customFormat="1" ht="21.95" customHeight="1">
      <c r="A14" s="2"/>
      <c r="B14" s="448"/>
      <c r="C14" s="448" t="s">
        <v>3528</v>
      </c>
      <c r="D14" s="448"/>
      <c r="E14" s="448"/>
      <c r="F14" s="448"/>
      <c r="G14" s="448"/>
      <c r="H14" s="448"/>
      <c r="I14" s="448"/>
      <c r="J14" s="29"/>
      <c r="K14" s="448"/>
      <c r="L14" s="28"/>
      <c r="M14" s="552"/>
    </row>
    <row r="15" spans="1:14" s="4" customFormat="1" ht="21.95" customHeight="1">
      <c r="A15" s="2"/>
      <c r="B15" s="448"/>
      <c r="C15" s="448" t="s">
        <v>3529</v>
      </c>
      <c r="D15" s="448"/>
      <c r="E15" s="448"/>
      <c r="F15" s="448"/>
      <c r="G15" s="448"/>
      <c r="H15" s="448"/>
      <c r="I15" s="448"/>
      <c r="J15" s="29"/>
      <c r="K15" s="448"/>
      <c r="L15" s="28"/>
      <c r="M15" s="552"/>
    </row>
    <row r="16" spans="1:14" s="4" customFormat="1" ht="21.95" customHeight="1">
      <c r="A16" s="2"/>
      <c r="B16" s="448"/>
      <c r="C16" s="448" t="s">
        <v>480</v>
      </c>
      <c r="D16" s="448"/>
      <c r="E16" s="448"/>
      <c r="F16" s="448"/>
      <c r="G16" s="448"/>
      <c r="H16" s="448"/>
      <c r="I16" s="842"/>
      <c r="J16" s="29"/>
      <c r="K16" s="448"/>
      <c r="L16" s="28"/>
      <c r="M16" s="552"/>
    </row>
    <row r="17" spans="1:13" s="4" customFormat="1" ht="21.95" customHeight="1">
      <c r="A17" s="3"/>
      <c r="B17" s="210"/>
      <c r="C17" s="210"/>
      <c r="D17" s="210"/>
      <c r="E17" s="210"/>
      <c r="F17" s="210"/>
      <c r="G17" s="210"/>
      <c r="H17" s="210"/>
      <c r="I17" s="254"/>
      <c r="J17" s="34"/>
      <c r="K17" s="210"/>
      <c r="L17" s="33"/>
      <c r="M17" s="552"/>
    </row>
    <row r="18" spans="1:13" s="4" customFormat="1" ht="21.95" customHeight="1">
      <c r="A18" s="28">
        <v>2</v>
      </c>
      <c r="B18" s="6" t="s">
        <v>652</v>
      </c>
      <c r="C18" s="6" t="s">
        <v>566</v>
      </c>
      <c r="D18" s="843" t="s">
        <v>2323</v>
      </c>
      <c r="E18" s="841">
        <v>10000</v>
      </c>
      <c r="F18" s="841">
        <v>10000</v>
      </c>
      <c r="G18" s="841">
        <v>10000</v>
      </c>
      <c r="H18" s="841">
        <v>10000</v>
      </c>
      <c r="I18" s="36" t="s">
        <v>69</v>
      </c>
      <c r="J18" s="6" t="s">
        <v>2327</v>
      </c>
      <c r="K18" s="29"/>
      <c r="L18" s="28" t="s">
        <v>66</v>
      </c>
      <c r="M18" s="552"/>
    </row>
    <row r="19" spans="1:13" s="4" customFormat="1" ht="21.95" customHeight="1">
      <c r="A19" s="28"/>
      <c r="B19" s="6" t="s">
        <v>2322</v>
      </c>
      <c r="C19" s="6" t="s">
        <v>568</v>
      </c>
      <c r="D19" s="843" t="s">
        <v>2324</v>
      </c>
      <c r="E19" s="181" t="s">
        <v>507</v>
      </c>
      <c r="F19" s="181" t="s">
        <v>507</v>
      </c>
      <c r="G19" s="181" t="s">
        <v>507</v>
      </c>
      <c r="H19" s="181" t="s">
        <v>507</v>
      </c>
      <c r="I19" s="36" t="s">
        <v>3225</v>
      </c>
      <c r="J19" s="6" t="s">
        <v>2328</v>
      </c>
      <c r="K19" s="29"/>
      <c r="L19" s="28"/>
      <c r="M19" s="552"/>
    </row>
    <row r="20" spans="1:13" s="4" customFormat="1" ht="21.95" customHeight="1">
      <c r="A20" s="28"/>
      <c r="B20" s="6"/>
      <c r="C20" s="6" t="s">
        <v>567</v>
      </c>
      <c r="D20" s="9" t="s">
        <v>2325</v>
      </c>
      <c r="E20" s="705"/>
      <c r="F20" s="28"/>
      <c r="G20" s="6"/>
      <c r="H20" s="6"/>
      <c r="I20" s="29" t="s">
        <v>3241</v>
      </c>
      <c r="J20" s="54" t="s">
        <v>2329</v>
      </c>
      <c r="K20" s="2"/>
      <c r="L20" s="2"/>
      <c r="M20" s="552"/>
    </row>
    <row r="21" spans="1:13" s="4" customFormat="1" ht="21.95" customHeight="1">
      <c r="A21" s="28"/>
      <c r="B21" s="6"/>
      <c r="C21" s="29" t="s">
        <v>569</v>
      </c>
      <c r="D21" s="9" t="s">
        <v>2326</v>
      </c>
      <c r="E21" s="705"/>
      <c r="F21" s="28"/>
      <c r="G21" s="6"/>
      <c r="H21" s="6"/>
      <c r="I21" s="29" t="s">
        <v>3242</v>
      </c>
      <c r="J21" s="29" t="s">
        <v>2330</v>
      </c>
      <c r="K21" s="2"/>
      <c r="L21" s="2"/>
      <c r="M21" s="552"/>
    </row>
    <row r="22" spans="1:13" s="4" customFormat="1" ht="21.95" customHeight="1">
      <c r="A22" s="33"/>
      <c r="B22" s="7"/>
      <c r="C22" s="34"/>
      <c r="D22" s="7"/>
      <c r="E22" s="706"/>
      <c r="F22" s="33"/>
      <c r="G22" s="7"/>
      <c r="H22" s="7"/>
      <c r="I22" s="34"/>
      <c r="J22" s="34"/>
      <c r="K22" s="3"/>
      <c r="L22" s="3"/>
      <c r="M22" s="552"/>
    </row>
    <row r="23" spans="1:13" s="4" customFormat="1" ht="21.95" customHeight="1">
      <c r="A23" s="517"/>
      <c r="B23" s="9"/>
      <c r="C23" s="32"/>
      <c r="D23" s="9"/>
      <c r="E23" s="406"/>
      <c r="F23" s="517"/>
      <c r="G23" s="9"/>
      <c r="H23" s="9"/>
      <c r="I23" s="32"/>
      <c r="J23" s="32"/>
      <c r="K23" s="553"/>
      <c r="L23" s="552" t="s">
        <v>3708</v>
      </c>
      <c r="M23" s="552"/>
    </row>
    <row r="24" spans="1:13" s="4" customFormat="1" ht="21.95" customHeight="1">
      <c r="A24" s="63" t="s">
        <v>2706</v>
      </c>
      <c r="B24" s="1160" t="s">
        <v>3706</v>
      </c>
      <c r="C24" s="1160"/>
      <c r="D24" s="1160"/>
      <c r="E24" s="1160"/>
      <c r="F24" s="1160"/>
      <c r="G24" s="1160"/>
      <c r="H24" s="1160"/>
      <c r="I24" s="1160"/>
      <c r="J24" s="1160"/>
      <c r="K24" s="63"/>
      <c r="L24" s="1" t="s">
        <v>2696</v>
      </c>
      <c r="M24" s="552"/>
    </row>
    <row r="25" spans="1:13" s="4" customFormat="1" ht="21.95" customHeight="1">
      <c r="A25" s="1160" t="s">
        <v>3705</v>
      </c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"/>
      <c r="M25" s="552"/>
    </row>
    <row r="26" spans="1:13" s="4" customFormat="1" ht="21.95" customHeight="1">
      <c r="A26" s="554" t="s">
        <v>52</v>
      </c>
      <c r="B26" s="1"/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552"/>
    </row>
    <row r="27" spans="1:13" s="4" customFormat="1" ht="21.95" customHeight="1">
      <c r="A27" s="554" t="s">
        <v>53</v>
      </c>
      <c r="B27" s="1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2"/>
    </row>
    <row r="28" spans="1:13" s="4" customFormat="1" ht="21.95" customHeight="1">
      <c r="A28" s="554" t="s">
        <v>59</v>
      </c>
      <c r="B28" s="1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2"/>
    </row>
    <row r="29" spans="1:13" s="4" customFormat="1" ht="21.95" customHeight="1">
      <c r="A29" s="554"/>
      <c r="B29" s="20" t="s">
        <v>3530</v>
      </c>
      <c r="C29" s="554"/>
      <c r="D29" s="554"/>
      <c r="E29" s="401"/>
      <c r="F29" s="401"/>
      <c r="G29" s="401"/>
      <c r="H29" s="401"/>
      <c r="I29" s="401"/>
      <c r="J29" s="554"/>
      <c r="K29" s="554"/>
      <c r="L29" s="554"/>
      <c r="M29" s="552"/>
    </row>
    <row r="30" spans="1:13" s="4" customFormat="1" ht="21.95" customHeight="1">
      <c r="A30" s="478"/>
      <c r="B30" s="479"/>
      <c r="C30" s="479"/>
      <c r="D30" s="145" t="s">
        <v>41</v>
      </c>
      <c r="E30" s="1161" t="s">
        <v>1260</v>
      </c>
      <c r="F30" s="1162"/>
      <c r="G30" s="1162"/>
      <c r="H30" s="1163"/>
      <c r="I30" s="477" t="s">
        <v>50</v>
      </c>
      <c r="J30" s="145" t="s">
        <v>43</v>
      </c>
      <c r="K30" s="458" t="s">
        <v>45</v>
      </c>
      <c r="L30" s="145" t="s">
        <v>47</v>
      </c>
      <c r="M30" s="552"/>
    </row>
    <row r="31" spans="1:13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>
        <v>2562</v>
      </c>
      <c r="G31" s="471">
        <v>2563</v>
      </c>
      <c r="H31" s="471">
        <v>2564</v>
      </c>
      <c r="I31" s="472" t="s">
        <v>51</v>
      </c>
      <c r="J31" s="146" t="s">
        <v>44</v>
      </c>
      <c r="K31" s="459" t="s">
        <v>46</v>
      </c>
      <c r="L31" s="146" t="s">
        <v>2697</v>
      </c>
      <c r="M31" s="552"/>
    </row>
    <row r="32" spans="1:13" s="4" customFormat="1" ht="21.95" customHeight="1">
      <c r="A32" s="473"/>
      <c r="B32" s="474"/>
      <c r="C32" s="474"/>
      <c r="D32" s="179"/>
      <c r="E32" s="475" t="s">
        <v>3</v>
      </c>
      <c r="F32" s="475" t="s">
        <v>3</v>
      </c>
      <c r="G32" s="475" t="s">
        <v>3</v>
      </c>
      <c r="H32" s="475" t="s">
        <v>3</v>
      </c>
      <c r="I32" s="475"/>
      <c r="J32" s="180"/>
      <c r="K32" s="180"/>
      <c r="L32" s="180"/>
      <c r="M32" s="552"/>
    </row>
    <row r="33" spans="1:228" ht="21.95" customHeight="1">
      <c r="A33" s="2">
        <v>1</v>
      </c>
      <c r="B33" s="448" t="s">
        <v>2331</v>
      </c>
      <c r="C33" s="448" t="s">
        <v>684</v>
      </c>
      <c r="D33" s="448" t="s">
        <v>2341</v>
      </c>
      <c r="E33" s="82">
        <v>100000</v>
      </c>
      <c r="F33" s="82">
        <v>100000</v>
      </c>
      <c r="G33" s="82">
        <v>100000</v>
      </c>
      <c r="H33" s="82">
        <v>100000</v>
      </c>
      <c r="I33" s="36" t="s">
        <v>69</v>
      </c>
      <c r="J33" s="448" t="s">
        <v>518</v>
      </c>
      <c r="K33" s="448"/>
      <c r="L33" s="28" t="s">
        <v>570</v>
      </c>
      <c r="M33" s="82">
        <v>100000</v>
      </c>
    </row>
    <row r="34" spans="1:228" s="4" customFormat="1" ht="21.95" customHeight="1">
      <c r="A34" s="2"/>
      <c r="B34" s="448" t="s">
        <v>2332</v>
      </c>
      <c r="C34" s="448" t="s">
        <v>2334</v>
      </c>
      <c r="D34" s="448" t="s">
        <v>2342</v>
      </c>
      <c r="E34" s="181" t="s">
        <v>507</v>
      </c>
      <c r="F34" s="181" t="s">
        <v>507</v>
      </c>
      <c r="G34" s="181" t="s">
        <v>507</v>
      </c>
      <c r="H34" s="181" t="s">
        <v>507</v>
      </c>
      <c r="I34" s="36" t="s">
        <v>3225</v>
      </c>
      <c r="J34" s="448" t="s">
        <v>2337</v>
      </c>
      <c r="K34" s="448"/>
      <c r="L34" s="28" t="s">
        <v>217</v>
      </c>
      <c r="M34" s="552"/>
    </row>
    <row r="35" spans="1:228" s="844" customFormat="1" ht="21.95" customHeight="1">
      <c r="A35" s="2"/>
      <c r="B35" s="448" t="s">
        <v>2333</v>
      </c>
      <c r="C35" s="448" t="s">
        <v>2335</v>
      </c>
      <c r="D35" s="767" t="s">
        <v>3239</v>
      </c>
      <c r="E35" s="29"/>
      <c r="F35" s="29"/>
      <c r="G35" s="29"/>
      <c r="H35" s="29"/>
      <c r="I35" s="29" t="s">
        <v>3241</v>
      </c>
      <c r="J35" s="448" t="s">
        <v>2338</v>
      </c>
      <c r="K35" s="448"/>
      <c r="L35" s="28"/>
      <c r="M35" s="9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</row>
    <row r="36" spans="1:228" s="844" customFormat="1" ht="21.95" customHeight="1">
      <c r="A36" s="2"/>
      <c r="B36" s="448"/>
      <c r="C36" s="448" t="s">
        <v>567</v>
      </c>
      <c r="D36" s="448" t="s">
        <v>2343</v>
      </c>
      <c r="E36" s="29"/>
      <c r="F36" s="29"/>
      <c r="G36" s="29"/>
      <c r="H36" s="29"/>
      <c r="I36" s="29" t="s">
        <v>3242</v>
      </c>
      <c r="J36" s="448" t="s">
        <v>2339</v>
      </c>
      <c r="K36" s="448"/>
      <c r="L36" s="28"/>
      <c r="M36" s="9"/>
      <c r="N36" s="845"/>
    </row>
    <row r="37" spans="1:228" s="846" customFormat="1" ht="21.95" customHeight="1">
      <c r="A37" s="2"/>
      <c r="B37" s="448"/>
      <c r="C37" s="448" t="s">
        <v>2336</v>
      </c>
      <c r="D37" s="448" t="s">
        <v>2344</v>
      </c>
      <c r="E37" s="29"/>
      <c r="F37" s="29"/>
      <c r="G37" s="29"/>
      <c r="H37" s="29"/>
      <c r="I37" s="29"/>
      <c r="J37" s="448" t="s">
        <v>2340</v>
      </c>
      <c r="K37" s="448"/>
      <c r="L37" s="28"/>
      <c r="M37" s="32"/>
      <c r="N37" s="845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4"/>
      <c r="AF37" s="844"/>
      <c r="AG37" s="844"/>
      <c r="AH37" s="844"/>
      <c r="AI37" s="844"/>
      <c r="AJ37" s="844"/>
      <c r="AK37" s="844"/>
      <c r="AL37" s="844"/>
      <c r="AM37" s="844"/>
      <c r="AN37" s="844"/>
      <c r="AO37" s="844"/>
      <c r="AP37" s="844"/>
      <c r="AQ37" s="844"/>
      <c r="AR37" s="844"/>
      <c r="AS37" s="844"/>
      <c r="AT37" s="844"/>
      <c r="AU37" s="844"/>
      <c r="AV37" s="844"/>
      <c r="AW37" s="844"/>
      <c r="AX37" s="844"/>
      <c r="AY37" s="844"/>
      <c r="AZ37" s="844"/>
      <c r="BA37" s="844"/>
      <c r="BB37" s="844"/>
      <c r="BC37" s="844"/>
      <c r="BD37" s="844"/>
      <c r="BE37" s="844"/>
      <c r="BF37" s="844"/>
      <c r="BG37" s="844"/>
      <c r="BH37" s="844"/>
      <c r="BI37" s="844"/>
      <c r="BJ37" s="844"/>
      <c r="BK37" s="844"/>
      <c r="BL37" s="844"/>
      <c r="BM37" s="844"/>
      <c r="BN37" s="844"/>
      <c r="BO37" s="844"/>
      <c r="BP37" s="844"/>
      <c r="BQ37" s="844"/>
      <c r="BR37" s="844"/>
      <c r="BS37" s="844"/>
      <c r="BT37" s="844"/>
      <c r="BU37" s="844"/>
      <c r="BV37" s="844"/>
      <c r="BW37" s="844"/>
      <c r="BX37" s="844"/>
      <c r="BY37" s="844"/>
      <c r="BZ37" s="844"/>
      <c r="CA37" s="844"/>
      <c r="CB37" s="844"/>
      <c r="CC37" s="844"/>
      <c r="CD37" s="844"/>
      <c r="CE37" s="844"/>
      <c r="CF37" s="844"/>
      <c r="CG37" s="844"/>
      <c r="CH37" s="844"/>
      <c r="CI37" s="844"/>
      <c r="CJ37" s="844"/>
      <c r="CK37" s="844"/>
      <c r="CL37" s="844"/>
      <c r="CM37" s="844"/>
      <c r="CN37" s="844"/>
      <c r="CO37" s="844"/>
      <c r="CP37" s="844"/>
      <c r="CQ37" s="844"/>
      <c r="CR37" s="844"/>
      <c r="CS37" s="844"/>
      <c r="CT37" s="844"/>
      <c r="CU37" s="844"/>
      <c r="CV37" s="844"/>
      <c r="CW37" s="844"/>
      <c r="CX37" s="844"/>
      <c r="CY37" s="844"/>
      <c r="CZ37" s="844"/>
      <c r="DA37" s="844"/>
      <c r="DB37" s="844"/>
      <c r="DC37" s="844"/>
      <c r="DD37" s="844"/>
      <c r="DE37" s="844"/>
      <c r="DF37" s="844"/>
      <c r="DG37" s="844"/>
      <c r="DH37" s="844"/>
      <c r="DI37" s="844"/>
      <c r="DJ37" s="844"/>
      <c r="DK37" s="844"/>
      <c r="DL37" s="844"/>
      <c r="DM37" s="844"/>
      <c r="DN37" s="844"/>
      <c r="DO37" s="844"/>
      <c r="DP37" s="844"/>
      <c r="DQ37" s="844"/>
      <c r="DR37" s="844"/>
      <c r="DS37" s="844"/>
      <c r="DT37" s="844"/>
      <c r="DU37" s="844"/>
      <c r="DV37" s="844"/>
      <c r="DW37" s="844"/>
      <c r="DX37" s="844"/>
      <c r="DY37" s="844"/>
      <c r="DZ37" s="844"/>
      <c r="EA37" s="844"/>
      <c r="EB37" s="844"/>
      <c r="EC37" s="844"/>
      <c r="ED37" s="844"/>
      <c r="EE37" s="844"/>
      <c r="EF37" s="844"/>
      <c r="EG37" s="844"/>
      <c r="EH37" s="844"/>
      <c r="EI37" s="844"/>
      <c r="EJ37" s="844"/>
      <c r="EK37" s="844"/>
      <c r="EL37" s="844"/>
      <c r="EM37" s="844"/>
      <c r="EN37" s="844"/>
      <c r="EO37" s="844"/>
      <c r="EP37" s="844"/>
      <c r="EQ37" s="844"/>
      <c r="ER37" s="844"/>
      <c r="ES37" s="844"/>
      <c r="ET37" s="844"/>
      <c r="EU37" s="844"/>
      <c r="EV37" s="844"/>
      <c r="EW37" s="844"/>
      <c r="EX37" s="844"/>
      <c r="EY37" s="844"/>
      <c r="EZ37" s="844"/>
      <c r="FA37" s="844"/>
      <c r="FB37" s="844"/>
      <c r="FC37" s="844"/>
      <c r="FD37" s="844"/>
      <c r="FE37" s="844"/>
      <c r="FF37" s="844"/>
      <c r="FG37" s="844"/>
      <c r="FH37" s="844"/>
      <c r="FI37" s="844"/>
      <c r="FJ37" s="844"/>
      <c r="FK37" s="844"/>
      <c r="FL37" s="844"/>
      <c r="FM37" s="844"/>
      <c r="FN37" s="844"/>
      <c r="FO37" s="844"/>
      <c r="FP37" s="844"/>
      <c r="FQ37" s="844"/>
      <c r="FR37" s="844"/>
      <c r="FS37" s="844"/>
      <c r="FT37" s="844"/>
      <c r="FU37" s="844"/>
      <c r="FV37" s="844"/>
      <c r="FW37" s="844"/>
      <c r="FX37" s="844"/>
      <c r="FY37" s="844"/>
      <c r="FZ37" s="844"/>
      <c r="GA37" s="844"/>
      <c r="GB37" s="844"/>
      <c r="GC37" s="844"/>
      <c r="GD37" s="844"/>
      <c r="GE37" s="844"/>
      <c r="GF37" s="844"/>
      <c r="GG37" s="844"/>
      <c r="GH37" s="844"/>
      <c r="GI37" s="844"/>
      <c r="GJ37" s="844"/>
      <c r="GK37" s="844"/>
      <c r="GL37" s="844"/>
      <c r="GM37" s="844"/>
      <c r="GN37" s="844"/>
      <c r="GO37" s="844"/>
      <c r="GP37" s="844"/>
      <c r="GQ37" s="844"/>
      <c r="GR37" s="844"/>
      <c r="GS37" s="844"/>
      <c r="GT37" s="844"/>
      <c r="GU37" s="844"/>
      <c r="GV37" s="844"/>
      <c r="GW37" s="844"/>
      <c r="GX37" s="844"/>
      <c r="GY37" s="844"/>
      <c r="GZ37" s="844"/>
      <c r="HA37" s="844"/>
      <c r="HB37" s="844"/>
      <c r="HC37" s="844"/>
      <c r="HD37" s="844"/>
      <c r="HE37" s="844"/>
      <c r="HF37" s="844"/>
      <c r="HG37" s="844"/>
      <c r="HH37" s="844"/>
      <c r="HI37" s="844"/>
      <c r="HJ37" s="844"/>
      <c r="HK37" s="844"/>
      <c r="HL37" s="844"/>
      <c r="HM37" s="844"/>
      <c r="HN37" s="844"/>
      <c r="HO37" s="844"/>
      <c r="HP37" s="844"/>
      <c r="HQ37" s="844"/>
      <c r="HR37" s="844"/>
      <c r="HS37" s="844"/>
      <c r="HT37" s="844"/>
    </row>
    <row r="38" spans="1:228" s="552" customFormat="1" ht="21.95" customHeight="1">
      <c r="A38" s="2"/>
      <c r="B38" s="448"/>
      <c r="C38" s="448"/>
      <c r="D38" s="448" t="s">
        <v>2345</v>
      </c>
      <c r="E38" s="29"/>
      <c r="F38" s="29"/>
      <c r="G38" s="29"/>
      <c r="H38" s="29"/>
      <c r="I38" s="29"/>
      <c r="J38" s="448" t="s">
        <v>1252</v>
      </c>
      <c r="K38" s="448"/>
      <c r="L38" s="28"/>
      <c r="M38" s="32"/>
      <c r="N38" s="845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844"/>
      <c r="AJ38" s="844"/>
      <c r="AK38" s="844"/>
      <c r="AL38" s="844"/>
      <c r="AM38" s="844"/>
      <c r="AN38" s="844"/>
      <c r="AO38" s="844"/>
      <c r="AP38" s="844"/>
      <c r="AQ38" s="844"/>
      <c r="AR38" s="844"/>
      <c r="AS38" s="844"/>
      <c r="AT38" s="844"/>
      <c r="AU38" s="844"/>
      <c r="AV38" s="844"/>
      <c r="AW38" s="844"/>
      <c r="AX38" s="844"/>
      <c r="AY38" s="844"/>
      <c r="AZ38" s="844"/>
      <c r="BA38" s="844"/>
      <c r="BB38" s="844"/>
      <c r="BC38" s="844"/>
      <c r="BD38" s="844"/>
      <c r="BE38" s="844"/>
      <c r="BF38" s="844"/>
      <c r="BG38" s="844"/>
      <c r="BH38" s="844"/>
      <c r="BI38" s="844"/>
      <c r="BJ38" s="844"/>
      <c r="BK38" s="844"/>
      <c r="BL38" s="844"/>
      <c r="BM38" s="844"/>
      <c r="BN38" s="844"/>
      <c r="BO38" s="844"/>
      <c r="BP38" s="844"/>
      <c r="BQ38" s="844"/>
      <c r="BR38" s="844"/>
      <c r="BS38" s="844"/>
      <c r="BT38" s="844"/>
      <c r="BU38" s="844"/>
      <c r="BV38" s="844"/>
      <c r="BW38" s="844"/>
      <c r="BX38" s="844"/>
      <c r="BY38" s="844"/>
      <c r="BZ38" s="844"/>
      <c r="CA38" s="844"/>
      <c r="CB38" s="844"/>
      <c r="CC38" s="844"/>
      <c r="CD38" s="844"/>
      <c r="CE38" s="844"/>
      <c r="CF38" s="844"/>
      <c r="CG38" s="844"/>
      <c r="CH38" s="844"/>
      <c r="CI38" s="844"/>
      <c r="CJ38" s="844"/>
      <c r="CK38" s="844"/>
      <c r="CL38" s="844"/>
      <c r="CM38" s="844"/>
      <c r="CN38" s="844"/>
      <c r="CO38" s="844"/>
      <c r="CP38" s="844"/>
      <c r="CQ38" s="844"/>
      <c r="CR38" s="844"/>
      <c r="CS38" s="844"/>
      <c r="CT38" s="844"/>
      <c r="CU38" s="844"/>
      <c r="CV38" s="844"/>
      <c r="CW38" s="844"/>
      <c r="CX38" s="844"/>
      <c r="CY38" s="844"/>
      <c r="CZ38" s="844"/>
      <c r="DA38" s="844"/>
      <c r="DB38" s="844"/>
      <c r="DC38" s="844"/>
      <c r="DD38" s="844"/>
      <c r="DE38" s="844"/>
      <c r="DF38" s="844"/>
      <c r="DG38" s="844"/>
      <c r="DH38" s="844"/>
      <c r="DI38" s="844"/>
      <c r="DJ38" s="844"/>
      <c r="DK38" s="844"/>
      <c r="DL38" s="844"/>
      <c r="DM38" s="844"/>
      <c r="DN38" s="844"/>
      <c r="DO38" s="844"/>
      <c r="DP38" s="844"/>
      <c r="DQ38" s="844"/>
      <c r="DR38" s="844"/>
      <c r="DS38" s="844"/>
      <c r="DT38" s="844"/>
      <c r="DU38" s="844"/>
      <c r="DV38" s="844"/>
      <c r="DW38" s="844"/>
      <c r="DX38" s="844"/>
      <c r="DY38" s="844"/>
      <c r="DZ38" s="844"/>
      <c r="EA38" s="844"/>
      <c r="EB38" s="844"/>
      <c r="EC38" s="844"/>
      <c r="ED38" s="844"/>
      <c r="EE38" s="844"/>
      <c r="EF38" s="844"/>
      <c r="EG38" s="844"/>
      <c r="EH38" s="844"/>
      <c r="EI38" s="844"/>
      <c r="EJ38" s="844"/>
      <c r="EK38" s="844"/>
      <c r="EL38" s="844"/>
      <c r="EM38" s="844"/>
      <c r="EN38" s="844"/>
      <c r="EO38" s="844"/>
      <c r="EP38" s="844"/>
      <c r="EQ38" s="844"/>
      <c r="ER38" s="844"/>
      <c r="ES38" s="844"/>
      <c r="ET38" s="844"/>
      <c r="EU38" s="844"/>
      <c r="EV38" s="844"/>
      <c r="EW38" s="844"/>
      <c r="EX38" s="844"/>
      <c r="EY38" s="844"/>
      <c r="EZ38" s="844"/>
      <c r="FA38" s="844"/>
      <c r="FB38" s="844"/>
      <c r="FC38" s="844"/>
      <c r="FD38" s="844"/>
      <c r="FE38" s="844"/>
      <c r="FF38" s="844"/>
      <c r="FG38" s="844"/>
      <c r="FH38" s="844"/>
      <c r="FI38" s="844"/>
      <c r="FJ38" s="844"/>
      <c r="FK38" s="844"/>
      <c r="FL38" s="844"/>
      <c r="FM38" s="844"/>
      <c r="FN38" s="844"/>
      <c r="FO38" s="844"/>
      <c r="FP38" s="844"/>
      <c r="FQ38" s="844"/>
      <c r="FR38" s="844"/>
      <c r="FS38" s="844"/>
      <c r="FT38" s="844"/>
      <c r="FU38" s="844"/>
      <c r="FV38" s="844"/>
      <c r="FW38" s="844"/>
      <c r="FX38" s="844"/>
      <c r="FY38" s="844"/>
      <c r="FZ38" s="844"/>
      <c r="GA38" s="844"/>
      <c r="GB38" s="844"/>
      <c r="GC38" s="844"/>
      <c r="GD38" s="844"/>
      <c r="GE38" s="844"/>
      <c r="GF38" s="844"/>
      <c r="GG38" s="844"/>
      <c r="GH38" s="844"/>
      <c r="GI38" s="844"/>
      <c r="GJ38" s="844"/>
      <c r="GK38" s="844"/>
      <c r="GL38" s="844"/>
      <c r="GM38" s="844"/>
      <c r="GN38" s="844"/>
      <c r="GO38" s="844"/>
      <c r="GP38" s="844"/>
      <c r="GQ38" s="844"/>
      <c r="GR38" s="844"/>
      <c r="GS38" s="844"/>
      <c r="GT38" s="844"/>
      <c r="GU38" s="844"/>
      <c r="GV38" s="844"/>
      <c r="GW38" s="844"/>
      <c r="GX38" s="844"/>
      <c r="GY38" s="844"/>
      <c r="GZ38" s="844"/>
      <c r="HA38" s="844"/>
      <c r="HB38" s="844"/>
      <c r="HC38" s="844"/>
      <c r="HD38" s="844"/>
      <c r="HE38" s="844"/>
      <c r="HF38" s="844"/>
      <c r="HG38" s="844"/>
      <c r="HH38" s="844"/>
      <c r="HI38" s="844"/>
      <c r="HJ38" s="844"/>
      <c r="HK38" s="844"/>
      <c r="HL38" s="844"/>
      <c r="HM38" s="844"/>
      <c r="HN38" s="844"/>
      <c r="HO38" s="844"/>
      <c r="HP38" s="844"/>
      <c r="HQ38" s="844"/>
      <c r="HR38" s="844"/>
      <c r="HS38" s="844"/>
      <c r="HT38" s="844"/>
    </row>
    <row r="39" spans="1:228" ht="21.95" customHeight="1">
      <c r="A39" s="2"/>
      <c r="B39" s="448"/>
      <c r="C39" s="448"/>
      <c r="D39" s="448" t="s">
        <v>2346</v>
      </c>
      <c r="E39" s="29"/>
      <c r="F39" s="29"/>
      <c r="G39" s="29"/>
      <c r="H39" s="29"/>
      <c r="I39" s="29"/>
      <c r="J39" s="448"/>
      <c r="K39" s="448"/>
      <c r="L39" s="28"/>
      <c r="M39" s="268"/>
      <c r="N39" s="845">
        <v>7</v>
      </c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4"/>
      <c r="AC39" s="844"/>
      <c r="AD39" s="844"/>
      <c r="AE39" s="844"/>
      <c r="AF39" s="844"/>
      <c r="AG39" s="844"/>
      <c r="AH39" s="844"/>
      <c r="AI39" s="844"/>
      <c r="AJ39" s="844"/>
      <c r="AK39" s="844"/>
      <c r="AL39" s="844"/>
      <c r="AM39" s="844"/>
      <c r="AN39" s="844"/>
      <c r="AO39" s="844"/>
      <c r="AP39" s="844"/>
      <c r="AQ39" s="844"/>
      <c r="AR39" s="844"/>
      <c r="AS39" s="844"/>
      <c r="AT39" s="844"/>
      <c r="AU39" s="844"/>
      <c r="AV39" s="844"/>
      <c r="AW39" s="844"/>
      <c r="AX39" s="844"/>
      <c r="AY39" s="844"/>
      <c r="AZ39" s="844"/>
      <c r="BA39" s="844"/>
      <c r="BB39" s="844"/>
      <c r="BC39" s="844"/>
      <c r="BD39" s="844"/>
      <c r="BE39" s="844"/>
      <c r="BF39" s="844"/>
      <c r="BG39" s="844"/>
      <c r="BH39" s="844"/>
      <c r="BI39" s="844"/>
      <c r="BJ39" s="844"/>
      <c r="BK39" s="844"/>
      <c r="BL39" s="844"/>
      <c r="BM39" s="844"/>
      <c r="BN39" s="844"/>
      <c r="BO39" s="844"/>
      <c r="BP39" s="844"/>
      <c r="BQ39" s="844"/>
      <c r="BR39" s="844"/>
      <c r="BS39" s="844"/>
      <c r="BT39" s="844"/>
      <c r="BU39" s="844"/>
      <c r="BV39" s="844"/>
      <c r="BW39" s="844"/>
      <c r="BX39" s="844"/>
      <c r="BY39" s="844"/>
      <c r="BZ39" s="844"/>
      <c r="CA39" s="844"/>
      <c r="CB39" s="844"/>
      <c r="CC39" s="844"/>
      <c r="CD39" s="844"/>
      <c r="CE39" s="844"/>
      <c r="CF39" s="844"/>
      <c r="CG39" s="844"/>
      <c r="CH39" s="844"/>
      <c r="CI39" s="844"/>
      <c r="CJ39" s="844"/>
      <c r="CK39" s="844"/>
      <c r="CL39" s="844"/>
      <c r="CM39" s="844"/>
      <c r="CN39" s="844"/>
      <c r="CO39" s="844"/>
      <c r="CP39" s="844"/>
      <c r="CQ39" s="844"/>
      <c r="CR39" s="844"/>
      <c r="CS39" s="844"/>
      <c r="CT39" s="844"/>
      <c r="CU39" s="844"/>
      <c r="CV39" s="844"/>
      <c r="CW39" s="844"/>
      <c r="CX39" s="844"/>
      <c r="CY39" s="844"/>
      <c r="CZ39" s="844"/>
      <c r="DA39" s="844"/>
      <c r="DB39" s="844"/>
      <c r="DC39" s="844"/>
      <c r="DD39" s="844"/>
      <c r="DE39" s="844"/>
      <c r="DF39" s="844"/>
      <c r="DG39" s="844"/>
      <c r="DH39" s="844"/>
      <c r="DI39" s="844"/>
      <c r="DJ39" s="844"/>
      <c r="DK39" s="844"/>
      <c r="DL39" s="844"/>
      <c r="DM39" s="844"/>
      <c r="DN39" s="844"/>
      <c r="DO39" s="844"/>
      <c r="DP39" s="844"/>
      <c r="DQ39" s="844"/>
      <c r="DR39" s="844"/>
      <c r="DS39" s="844"/>
      <c r="DT39" s="844"/>
      <c r="DU39" s="844"/>
      <c r="DV39" s="844"/>
      <c r="DW39" s="844"/>
      <c r="DX39" s="844"/>
      <c r="DY39" s="844"/>
      <c r="DZ39" s="844"/>
      <c r="EA39" s="844"/>
      <c r="EB39" s="844"/>
      <c r="EC39" s="844"/>
      <c r="ED39" s="844"/>
      <c r="EE39" s="844"/>
      <c r="EF39" s="844"/>
      <c r="EG39" s="844"/>
      <c r="EH39" s="844"/>
      <c r="EI39" s="844"/>
      <c r="EJ39" s="844"/>
      <c r="EK39" s="844"/>
      <c r="EL39" s="844"/>
      <c r="EM39" s="844"/>
      <c r="EN39" s="844"/>
      <c r="EO39" s="844"/>
      <c r="EP39" s="844"/>
      <c r="EQ39" s="844"/>
      <c r="ER39" s="844"/>
      <c r="ES39" s="844"/>
      <c r="ET39" s="844"/>
      <c r="EU39" s="844"/>
      <c r="EV39" s="844"/>
      <c r="EW39" s="844"/>
      <c r="EX39" s="844"/>
      <c r="EY39" s="844"/>
      <c r="EZ39" s="844"/>
      <c r="FA39" s="844"/>
      <c r="FB39" s="844"/>
      <c r="FC39" s="844"/>
      <c r="FD39" s="844"/>
      <c r="FE39" s="844"/>
      <c r="FF39" s="844"/>
      <c r="FG39" s="844"/>
      <c r="FH39" s="844"/>
      <c r="FI39" s="844"/>
      <c r="FJ39" s="844"/>
      <c r="FK39" s="844"/>
      <c r="FL39" s="844"/>
      <c r="FM39" s="844"/>
      <c r="FN39" s="844"/>
      <c r="FO39" s="844"/>
      <c r="FP39" s="844"/>
      <c r="FQ39" s="844"/>
      <c r="FR39" s="844"/>
      <c r="FS39" s="844"/>
      <c r="FT39" s="844"/>
      <c r="FU39" s="844"/>
      <c r="FV39" s="844"/>
      <c r="FW39" s="844"/>
      <c r="FX39" s="844"/>
      <c r="FY39" s="844"/>
      <c r="FZ39" s="844"/>
      <c r="GA39" s="844"/>
      <c r="GB39" s="844"/>
      <c r="GC39" s="844"/>
      <c r="GD39" s="844"/>
      <c r="GE39" s="844"/>
      <c r="GF39" s="844"/>
      <c r="GG39" s="844"/>
      <c r="GH39" s="844"/>
      <c r="GI39" s="844"/>
      <c r="GJ39" s="844"/>
      <c r="GK39" s="844"/>
      <c r="GL39" s="844"/>
      <c r="GM39" s="844"/>
      <c r="GN39" s="844"/>
      <c r="GO39" s="844"/>
      <c r="GP39" s="844"/>
      <c r="GQ39" s="844"/>
      <c r="GR39" s="844"/>
      <c r="GS39" s="844"/>
      <c r="GT39" s="844"/>
      <c r="GU39" s="844"/>
      <c r="GV39" s="844"/>
      <c r="GW39" s="844"/>
      <c r="GX39" s="844"/>
      <c r="GY39" s="844"/>
      <c r="GZ39" s="844"/>
      <c r="HA39" s="844"/>
      <c r="HB39" s="844"/>
      <c r="HC39" s="844"/>
      <c r="HD39" s="844"/>
      <c r="HE39" s="844"/>
      <c r="HF39" s="844"/>
      <c r="HG39" s="844"/>
      <c r="HH39" s="844"/>
      <c r="HI39" s="844"/>
      <c r="HJ39" s="844"/>
      <c r="HK39" s="844"/>
      <c r="HL39" s="844"/>
      <c r="HM39" s="844"/>
      <c r="HN39" s="844"/>
      <c r="HO39" s="844"/>
      <c r="HP39" s="844"/>
      <c r="HQ39" s="844"/>
      <c r="HR39" s="844"/>
      <c r="HS39" s="844"/>
      <c r="HT39" s="844"/>
    </row>
    <row r="40" spans="1:228" ht="21.95" customHeight="1">
      <c r="A40" s="2"/>
      <c r="B40" s="448"/>
      <c r="C40" s="448"/>
      <c r="D40" s="448" t="s">
        <v>2347</v>
      </c>
      <c r="E40" s="29"/>
      <c r="F40" s="29"/>
      <c r="G40" s="29"/>
      <c r="H40" s="29"/>
      <c r="I40" s="29"/>
      <c r="J40" s="448"/>
      <c r="K40" s="448"/>
      <c r="L40" s="28"/>
      <c r="M40" s="32"/>
      <c r="N40" s="847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846"/>
      <c r="AL40" s="846"/>
      <c r="AM40" s="846"/>
      <c r="AN40" s="846"/>
      <c r="AO40" s="846"/>
      <c r="AP40" s="846"/>
      <c r="AQ40" s="846"/>
      <c r="AR40" s="846"/>
      <c r="AS40" s="846"/>
      <c r="AT40" s="846"/>
      <c r="AU40" s="846"/>
      <c r="AV40" s="846"/>
      <c r="AW40" s="846"/>
      <c r="AX40" s="846"/>
      <c r="AY40" s="846"/>
      <c r="AZ40" s="846"/>
      <c r="BA40" s="846"/>
      <c r="BB40" s="846"/>
      <c r="BC40" s="846"/>
      <c r="BD40" s="846"/>
      <c r="BE40" s="846"/>
      <c r="BF40" s="846"/>
      <c r="BG40" s="846"/>
      <c r="BH40" s="846"/>
      <c r="BI40" s="846"/>
      <c r="BJ40" s="846"/>
      <c r="BK40" s="846"/>
      <c r="BL40" s="846"/>
      <c r="BM40" s="846"/>
      <c r="BN40" s="846"/>
      <c r="BO40" s="846"/>
      <c r="BP40" s="846"/>
      <c r="BQ40" s="846"/>
      <c r="BR40" s="846"/>
      <c r="BS40" s="846"/>
      <c r="BT40" s="846"/>
      <c r="BU40" s="846"/>
      <c r="BV40" s="846"/>
      <c r="BW40" s="846"/>
      <c r="BX40" s="846"/>
      <c r="BY40" s="846"/>
      <c r="BZ40" s="846"/>
      <c r="CA40" s="846"/>
      <c r="CB40" s="846"/>
      <c r="CC40" s="846"/>
      <c r="CD40" s="846"/>
      <c r="CE40" s="846"/>
      <c r="CF40" s="846"/>
      <c r="CG40" s="846"/>
      <c r="CH40" s="846"/>
      <c r="CI40" s="846"/>
      <c r="CJ40" s="846"/>
      <c r="CK40" s="846"/>
      <c r="CL40" s="846"/>
      <c r="CM40" s="846"/>
      <c r="CN40" s="846"/>
      <c r="CO40" s="846"/>
      <c r="CP40" s="846"/>
      <c r="CQ40" s="846"/>
      <c r="CR40" s="846"/>
      <c r="CS40" s="846"/>
      <c r="CT40" s="846"/>
      <c r="CU40" s="846"/>
      <c r="CV40" s="846"/>
      <c r="CW40" s="846"/>
      <c r="CX40" s="846"/>
      <c r="CY40" s="846"/>
      <c r="CZ40" s="846"/>
      <c r="DA40" s="846"/>
      <c r="DB40" s="846"/>
      <c r="DC40" s="846"/>
      <c r="DD40" s="846"/>
      <c r="DE40" s="846"/>
      <c r="DF40" s="846"/>
      <c r="DG40" s="846"/>
      <c r="DH40" s="846"/>
      <c r="DI40" s="846"/>
      <c r="DJ40" s="846"/>
      <c r="DK40" s="846"/>
      <c r="DL40" s="846"/>
      <c r="DM40" s="846"/>
      <c r="DN40" s="846"/>
      <c r="DO40" s="846"/>
      <c r="DP40" s="846"/>
      <c r="DQ40" s="846"/>
      <c r="DR40" s="846"/>
      <c r="DS40" s="846"/>
      <c r="DT40" s="846"/>
      <c r="DU40" s="846"/>
      <c r="DV40" s="846"/>
      <c r="DW40" s="846"/>
      <c r="DX40" s="846"/>
      <c r="DY40" s="846"/>
      <c r="DZ40" s="846"/>
      <c r="EA40" s="846"/>
      <c r="EB40" s="846"/>
      <c r="EC40" s="846"/>
      <c r="ED40" s="846"/>
      <c r="EE40" s="846"/>
      <c r="EF40" s="846"/>
      <c r="EG40" s="846"/>
      <c r="EH40" s="846"/>
      <c r="EI40" s="846"/>
      <c r="EJ40" s="846"/>
      <c r="EK40" s="846"/>
      <c r="EL40" s="846"/>
      <c r="EM40" s="846"/>
      <c r="EN40" s="846"/>
      <c r="EO40" s="846"/>
      <c r="EP40" s="846"/>
      <c r="EQ40" s="846"/>
      <c r="ER40" s="846"/>
      <c r="ES40" s="846"/>
      <c r="ET40" s="846"/>
      <c r="EU40" s="846"/>
      <c r="EV40" s="846"/>
      <c r="EW40" s="846"/>
      <c r="EX40" s="846"/>
      <c r="EY40" s="846"/>
      <c r="EZ40" s="846"/>
      <c r="FA40" s="846"/>
      <c r="FB40" s="846"/>
      <c r="FC40" s="846"/>
      <c r="FD40" s="846"/>
      <c r="FE40" s="846"/>
      <c r="FF40" s="846"/>
      <c r="FG40" s="846"/>
      <c r="FH40" s="846"/>
      <c r="FI40" s="846"/>
      <c r="FJ40" s="846"/>
      <c r="FK40" s="846"/>
      <c r="FL40" s="846"/>
      <c r="FM40" s="846"/>
      <c r="FN40" s="846"/>
      <c r="FO40" s="846"/>
      <c r="FP40" s="846"/>
      <c r="FQ40" s="846"/>
      <c r="FR40" s="846"/>
      <c r="FS40" s="846"/>
      <c r="FT40" s="846"/>
      <c r="FU40" s="846"/>
      <c r="FV40" s="846"/>
      <c r="FW40" s="846"/>
      <c r="FX40" s="846"/>
      <c r="FY40" s="846"/>
      <c r="FZ40" s="846"/>
      <c r="GA40" s="846"/>
      <c r="GB40" s="846"/>
      <c r="GC40" s="846"/>
      <c r="GD40" s="846"/>
      <c r="GE40" s="846"/>
      <c r="GF40" s="846"/>
      <c r="GG40" s="846"/>
      <c r="GH40" s="846"/>
      <c r="GI40" s="846"/>
      <c r="GJ40" s="846"/>
      <c r="GK40" s="846"/>
      <c r="GL40" s="846"/>
      <c r="GM40" s="846"/>
      <c r="GN40" s="846"/>
      <c r="GO40" s="846"/>
      <c r="GP40" s="846"/>
      <c r="GQ40" s="846"/>
      <c r="GR40" s="846"/>
      <c r="GS40" s="846"/>
      <c r="GT40" s="846"/>
      <c r="GU40" s="846"/>
      <c r="GV40" s="846"/>
      <c r="GW40" s="846"/>
      <c r="GX40" s="846"/>
      <c r="GY40" s="846"/>
      <c r="GZ40" s="846"/>
      <c r="HA40" s="846"/>
      <c r="HB40" s="846"/>
      <c r="HC40" s="846"/>
      <c r="HD40" s="846"/>
      <c r="HE40" s="846"/>
      <c r="HF40" s="846"/>
      <c r="HG40" s="846"/>
      <c r="HH40" s="846"/>
      <c r="HI40" s="846"/>
      <c r="HJ40" s="846"/>
      <c r="HK40" s="846"/>
      <c r="HL40" s="846"/>
      <c r="HM40" s="846"/>
      <c r="HN40" s="846"/>
      <c r="HO40" s="846"/>
      <c r="HP40" s="846"/>
      <c r="HQ40" s="846"/>
      <c r="HR40" s="846"/>
      <c r="HS40" s="846"/>
      <c r="HT40" s="846"/>
    </row>
    <row r="41" spans="1:228" ht="21.95" customHeight="1">
      <c r="A41" s="2"/>
      <c r="B41" s="448"/>
      <c r="C41" s="448"/>
      <c r="D41" s="448" t="s">
        <v>2348</v>
      </c>
      <c r="E41" s="29"/>
      <c r="F41" s="29"/>
      <c r="G41" s="29"/>
      <c r="H41" s="29"/>
      <c r="I41" s="29"/>
      <c r="J41" s="448"/>
      <c r="K41" s="448"/>
      <c r="L41" s="28"/>
      <c r="M41" s="3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2"/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2"/>
      <c r="EK41" s="552"/>
      <c r="EL41" s="552"/>
      <c r="EM41" s="552"/>
      <c r="EN41" s="552"/>
      <c r="EO41" s="552"/>
      <c r="EP41" s="552"/>
      <c r="EQ41" s="552"/>
      <c r="ER41" s="552"/>
      <c r="ES41" s="552"/>
      <c r="ET41" s="552"/>
      <c r="EU41" s="552"/>
      <c r="EV41" s="552"/>
      <c r="EW41" s="552"/>
      <c r="EX41" s="552"/>
      <c r="EY41" s="552"/>
      <c r="EZ41" s="552"/>
      <c r="FA41" s="552"/>
      <c r="FB41" s="552"/>
      <c r="FC41" s="552"/>
      <c r="FD41" s="552"/>
      <c r="FE41" s="552"/>
      <c r="FF41" s="552"/>
      <c r="FG41" s="552"/>
      <c r="FH41" s="552"/>
      <c r="FI41" s="552"/>
      <c r="FJ41" s="552"/>
      <c r="FK41" s="552"/>
      <c r="FL41" s="552"/>
      <c r="FM41" s="552"/>
      <c r="FN41" s="552"/>
      <c r="FO41" s="552"/>
      <c r="FP41" s="552"/>
      <c r="FQ41" s="552"/>
      <c r="FR41" s="552"/>
      <c r="FS41" s="552"/>
      <c r="FT41" s="552"/>
      <c r="FU41" s="552"/>
      <c r="FV41" s="552"/>
      <c r="FW41" s="552"/>
      <c r="FX41" s="552"/>
      <c r="FY41" s="552"/>
      <c r="FZ41" s="552"/>
      <c r="GA41" s="552"/>
      <c r="GB41" s="552"/>
      <c r="GC41" s="552"/>
      <c r="GD41" s="552"/>
      <c r="GE41" s="552"/>
      <c r="GF41" s="552"/>
      <c r="GG41" s="552"/>
      <c r="GH41" s="552"/>
      <c r="GI41" s="552"/>
      <c r="GJ41" s="552"/>
      <c r="GK41" s="552"/>
      <c r="GL41" s="552"/>
      <c r="GM41" s="552"/>
      <c r="GN41" s="552"/>
      <c r="GO41" s="552"/>
      <c r="GP41" s="552"/>
      <c r="GQ41" s="552"/>
      <c r="GR41" s="552"/>
      <c r="GS41" s="552"/>
      <c r="GT41" s="552"/>
      <c r="GU41" s="552"/>
      <c r="GV41" s="552"/>
      <c r="GW41" s="552"/>
      <c r="GX41" s="552"/>
      <c r="GY41" s="552"/>
      <c r="GZ41" s="552"/>
      <c r="HA41" s="552"/>
      <c r="HB41" s="552"/>
      <c r="HC41" s="552"/>
      <c r="HD41" s="552"/>
      <c r="HE41" s="552"/>
      <c r="HF41" s="552"/>
      <c r="HG41" s="552"/>
      <c r="HH41" s="552"/>
      <c r="HI41" s="552"/>
      <c r="HJ41" s="552"/>
      <c r="HK41" s="552"/>
      <c r="HL41" s="552"/>
      <c r="HM41" s="552"/>
      <c r="HN41" s="552"/>
      <c r="HO41" s="552"/>
      <c r="HP41" s="552"/>
      <c r="HQ41" s="552"/>
      <c r="HR41" s="552"/>
      <c r="HS41" s="552"/>
      <c r="HT41" s="552"/>
    </row>
    <row r="42" spans="1:228" ht="21.95" customHeight="1">
      <c r="A42" s="2"/>
      <c r="B42" s="448"/>
      <c r="C42" s="448"/>
      <c r="D42" s="448"/>
      <c r="E42" s="29"/>
      <c r="F42" s="29"/>
      <c r="G42" s="29"/>
      <c r="H42" s="29"/>
      <c r="I42" s="29"/>
      <c r="J42" s="448"/>
      <c r="K42" s="448"/>
      <c r="L42" s="28"/>
      <c r="M42" s="3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2"/>
      <c r="CP42" s="552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2"/>
      <c r="DB42" s="552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2"/>
      <c r="DN42" s="552"/>
      <c r="DO42" s="552"/>
      <c r="DP42" s="552"/>
      <c r="DQ42" s="552"/>
      <c r="DR42" s="552"/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2"/>
      <c r="EE42" s="552"/>
      <c r="EF42" s="552"/>
      <c r="EG42" s="552"/>
      <c r="EH42" s="552"/>
      <c r="EI42" s="552"/>
      <c r="EJ42" s="552"/>
      <c r="EK42" s="552"/>
      <c r="EL42" s="552"/>
      <c r="EM42" s="552"/>
      <c r="EN42" s="552"/>
      <c r="EO42" s="552"/>
      <c r="EP42" s="552"/>
      <c r="EQ42" s="552"/>
      <c r="ER42" s="552"/>
      <c r="ES42" s="552"/>
      <c r="ET42" s="552"/>
      <c r="EU42" s="552"/>
      <c r="EV42" s="552"/>
      <c r="EW42" s="552"/>
      <c r="EX42" s="552"/>
      <c r="EY42" s="552"/>
      <c r="EZ42" s="552"/>
      <c r="FA42" s="552"/>
      <c r="FB42" s="552"/>
      <c r="FC42" s="552"/>
      <c r="FD42" s="552"/>
      <c r="FE42" s="552"/>
      <c r="FF42" s="552"/>
      <c r="FG42" s="552"/>
      <c r="FH42" s="552"/>
      <c r="FI42" s="552"/>
      <c r="FJ42" s="552"/>
      <c r="FK42" s="552"/>
      <c r="FL42" s="552"/>
      <c r="FM42" s="552"/>
      <c r="FN42" s="552"/>
      <c r="FO42" s="552"/>
      <c r="FP42" s="552"/>
      <c r="FQ42" s="552"/>
      <c r="FR42" s="552"/>
      <c r="FS42" s="552"/>
      <c r="FT42" s="552"/>
      <c r="FU42" s="552"/>
      <c r="FV42" s="552"/>
      <c r="FW42" s="552"/>
      <c r="FX42" s="552"/>
      <c r="FY42" s="552"/>
      <c r="FZ42" s="552"/>
      <c r="GA42" s="552"/>
      <c r="GB42" s="552"/>
      <c r="GC42" s="552"/>
      <c r="GD42" s="552"/>
      <c r="GE42" s="552"/>
      <c r="GF42" s="552"/>
      <c r="GG42" s="552"/>
      <c r="GH42" s="552"/>
      <c r="GI42" s="552"/>
      <c r="GJ42" s="552"/>
      <c r="GK42" s="552"/>
      <c r="GL42" s="552"/>
      <c r="GM42" s="552"/>
      <c r="GN42" s="552"/>
      <c r="GO42" s="552"/>
      <c r="GP42" s="552"/>
      <c r="GQ42" s="552"/>
      <c r="GR42" s="552"/>
      <c r="GS42" s="552"/>
      <c r="GT42" s="552"/>
      <c r="GU42" s="552"/>
      <c r="GV42" s="552"/>
      <c r="GW42" s="552"/>
      <c r="GX42" s="552"/>
      <c r="GY42" s="552"/>
      <c r="GZ42" s="552"/>
      <c r="HA42" s="552"/>
      <c r="HB42" s="552"/>
      <c r="HC42" s="552"/>
      <c r="HD42" s="552"/>
      <c r="HE42" s="552"/>
      <c r="HF42" s="552"/>
      <c r="HG42" s="552"/>
      <c r="HH42" s="552"/>
      <c r="HI42" s="552"/>
      <c r="HJ42" s="552"/>
      <c r="HK42" s="552"/>
      <c r="HL42" s="552"/>
      <c r="HM42" s="552"/>
      <c r="HN42" s="552"/>
      <c r="HO42" s="552"/>
      <c r="HP42" s="552"/>
      <c r="HQ42" s="552"/>
      <c r="HR42" s="552"/>
      <c r="HS42" s="552"/>
      <c r="HT42" s="552"/>
    </row>
    <row r="43" spans="1:228" ht="21.95" customHeight="1">
      <c r="A43" s="2"/>
      <c r="B43" s="448"/>
      <c r="C43" s="448"/>
      <c r="D43" s="448"/>
      <c r="E43" s="29"/>
      <c r="F43" s="29"/>
      <c r="G43" s="29"/>
      <c r="H43" s="29"/>
      <c r="I43" s="29"/>
      <c r="J43" s="448"/>
      <c r="K43" s="448"/>
      <c r="L43" s="28"/>
      <c r="M43" s="3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2"/>
      <c r="DB43" s="552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52"/>
      <c r="DX43" s="552"/>
      <c r="DY43" s="552"/>
      <c r="DZ43" s="552"/>
      <c r="EA43" s="552"/>
      <c r="EB43" s="552"/>
      <c r="EC43" s="552"/>
      <c r="ED43" s="552"/>
      <c r="EE43" s="552"/>
      <c r="EF43" s="552"/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2"/>
      <c r="EW43" s="552"/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  <c r="FL43" s="552"/>
      <c r="FM43" s="552"/>
      <c r="FN43" s="552"/>
      <c r="FO43" s="552"/>
      <c r="FP43" s="552"/>
      <c r="FQ43" s="552"/>
      <c r="FR43" s="552"/>
      <c r="FS43" s="552"/>
      <c r="FT43" s="552"/>
      <c r="FU43" s="552"/>
      <c r="FV43" s="552"/>
      <c r="FW43" s="552"/>
      <c r="FX43" s="552"/>
      <c r="FY43" s="552"/>
      <c r="FZ43" s="552"/>
      <c r="GA43" s="552"/>
      <c r="GB43" s="552"/>
      <c r="GC43" s="552"/>
      <c r="GD43" s="552"/>
      <c r="GE43" s="552"/>
      <c r="GF43" s="552"/>
      <c r="GG43" s="552"/>
      <c r="GH43" s="552"/>
      <c r="GI43" s="552"/>
      <c r="GJ43" s="552"/>
      <c r="GK43" s="552"/>
      <c r="GL43" s="552"/>
      <c r="GM43" s="552"/>
      <c r="GN43" s="552"/>
      <c r="GO43" s="552"/>
      <c r="GP43" s="552"/>
      <c r="GQ43" s="552"/>
      <c r="GR43" s="552"/>
      <c r="GS43" s="552"/>
      <c r="GT43" s="552"/>
      <c r="GU43" s="552"/>
      <c r="GV43" s="552"/>
      <c r="GW43" s="552"/>
      <c r="GX43" s="552"/>
      <c r="GY43" s="552"/>
      <c r="GZ43" s="552"/>
      <c r="HA43" s="552"/>
      <c r="HB43" s="552"/>
      <c r="HC43" s="552"/>
      <c r="HD43" s="552"/>
      <c r="HE43" s="552"/>
      <c r="HF43" s="552"/>
      <c r="HG43" s="552"/>
      <c r="HH43" s="552"/>
      <c r="HI43" s="552"/>
      <c r="HJ43" s="552"/>
      <c r="HK43" s="552"/>
      <c r="HL43" s="552"/>
      <c r="HM43" s="552"/>
      <c r="HN43" s="552"/>
      <c r="HO43" s="552"/>
      <c r="HP43" s="552"/>
      <c r="HQ43" s="552"/>
      <c r="HR43" s="552"/>
      <c r="HS43" s="552"/>
      <c r="HT43" s="552"/>
    </row>
    <row r="44" spans="1:228" ht="21.95" customHeight="1">
      <c r="A44" s="2"/>
      <c r="B44" s="448"/>
      <c r="C44" s="448"/>
      <c r="D44" s="448"/>
      <c r="E44" s="29"/>
      <c r="F44" s="29"/>
      <c r="G44" s="29"/>
      <c r="H44" s="29"/>
      <c r="I44" s="29"/>
      <c r="J44" s="448"/>
      <c r="K44" s="448"/>
      <c r="L44" s="28"/>
      <c r="M44" s="3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2"/>
      <c r="CP44" s="552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2"/>
      <c r="EK44" s="552"/>
      <c r="EL44" s="552"/>
      <c r="EM44" s="552"/>
      <c r="EN44" s="552"/>
      <c r="EO44" s="552"/>
      <c r="EP44" s="552"/>
      <c r="EQ44" s="552"/>
      <c r="ER44" s="552"/>
      <c r="ES44" s="552"/>
      <c r="ET44" s="552"/>
      <c r="EU44" s="552"/>
      <c r="EV44" s="552"/>
      <c r="EW44" s="552"/>
      <c r="EX44" s="552"/>
      <c r="EY44" s="552"/>
      <c r="EZ44" s="552"/>
      <c r="FA44" s="552"/>
      <c r="FB44" s="552"/>
      <c r="FC44" s="552"/>
      <c r="FD44" s="552"/>
      <c r="FE44" s="552"/>
      <c r="FF44" s="552"/>
      <c r="FG44" s="552"/>
      <c r="FH44" s="552"/>
      <c r="FI44" s="552"/>
      <c r="FJ44" s="552"/>
      <c r="FK44" s="552"/>
      <c r="FL44" s="552"/>
      <c r="FM44" s="552"/>
      <c r="FN44" s="552"/>
      <c r="FO44" s="552"/>
      <c r="FP44" s="552"/>
      <c r="FQ44" s="552"/>
      <c r="FR44" s="552"/>
      <c r="FS44" s="552"/>
      <c r="FT44" s="552"/>
      <c r="FU44" s="552"/>
      <c r="FV44" s="552"/>
      <c r="FW44" s="552"/>
      <c r="FX44" s="552"/>
      <c r="FY44" s="552"/>
      <c r="FZ44" s="552"/>
      <c r="GA44" s="552"/>
      <c r="GB44" s="552"/>
      <c r="GC44" s="552"/>
      <c r="GD44" s="552"/>
      <c r="GE44" s="552"/>
      <c r="GF44" s="552"/>
      <c r="GG44" s="552"/>
      <c r="GH44" s="552"/>
      <c r="GI44" s="552"/>
      <c r="GJ44" s="552"/>
      <c r="GK44" s="552"/>
      <c r="GL44" s="552"/>
      <c r="GM44" s="552"/>
      <c r="GN44" s="552"/>
      <c r="GO44" s="552"/>
      <c r="GP44" s="552"/>
      <c r="GQ44" s="552"/>
      <c r="GR44" s="552"/>
      <c r="GS44" s="552"/>
      <c r="GT44" s="552"/>
      <c r="GU44" s="552"/>
      <c r="GV44" s="552"/>
      <c r="GW44" s="552"/>
      <c r="GX44" s="552"/>
      <c r="GY44" s="552"/>
      <c r="GZ44" s="552"/>
      <c r="HA44" s="552"/>
      <c r="HB44" s="552"/>
      <c r="HC44" s="552"/>
      <c r="HD44" s="552"/>
      <c r="HE44" s="552"/>
      <c r="HF44" s="552"/>
      <c r="HG44" s="552"/>
      <c r="HH44" s="552"/>
      <c r="HI44" s="552"/>
      <c r="HJ44" s="552"/>
      <c r="HK44" s="552"/>
      <c r="HL44" s="552"/>
      <c r="HM44" s="552"/>
      <c r="HN44" s="552"/>
      <c r="HO44" s="552"/>
      <c r="HP44" s="552"/>
      <c r="HQ44" s="552"/>
      <c r="HR44" s="552"/>
      <c r="HS44" s="552"/>
      <c r="HT44" s="552"/>
    </row>
    <row r="45" spans="1:228" ht="21.95" customHeight="1">
      <c r="A45" s="3"/>
      <c r="B45" s="210"/>
      <c r="C45" s="210"/>
      <c r="D45" s="210"/>
      <c r="E45" s="34"/>
      <c r="F45" s="34"/>
      <c r="G45" s="34"/>
      <c r="H45" s="34"/>
      <c r="I45" s="34"/>
      <c r="J45" s="210"/>
      <c r="K45" s="210"/>
      <c r="L45" s="33"/>
      <c r="M45" s="3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52"/>
      <c r="DY45" s="552"/>
      <c r="DZ45" s="552"/>
      <c r="EA45" s="552"/>
      <c r="EB45" s="552"/>
      <c r="EC45" s="552"/>
      <c r="ED45" s="552"/>
      <c r="EE45" s="552"/>
      <c r="EF45" s="552"/>
      <c r="EG45" s="552"/>
      <c r="EH45" s="552"/>
      <c r="EI45" s="552"/>
      <c r="EJ45" s="552"/>
      <c r="EK45" s="552"/>
      <c r="EL45" s="552"/>
      <c r="EM45" s="552"/>
      <c r="EN45" s="552"/>
      <c r="EO45" s="552"/>
      <c r="EP45" s="552"/>
      <c r="EQ45" s="552"/>
      <c r="ER45" s="552"/>
      <c r="ES45" s="552"/>
      <c r="ET45" s="552"/>
      <c r="EU45" s="552"/>
      <c r="EV45" s="552"/>
      <c r="EW45" s="552"/>
      <c r="EX45" s="552"/>
      <c r="EY45" s="552"/>
      <c r="EZ45" s="552"/>
      <c r="FA45" s="552"/>
      <c r="FB45" s="552"/>
      <c r="FC45" s="552"/>
      <c r="FD45" s="552"/>
      <c r="FE45" s="552"/>
      <c r="FF45" s="552"/>
      <c r="FG45" s="552"/>
      <c r="FH45" s="552"/>
      <c r="FI45" s="552"/>
      <c r="FJ45" s="552"/>
      <c r="FK45" s="552"/>
      <c r="FL45" s="552"/>
      <c r="FM45" s="552"/>
      <c r="FN45" s="552"/>
      <c r="FO45" s="552"/>
      <c r="FP45" s="552"/>
      <c r="FQ45" s="552"/>
      <c r="FR45" s="552"/>
      <c r="FS45" s="552"/>
      <c r="FT45" s="552"/>
      <c r="FU45" s="552"/>
      <c r="FV45" s="552"/>
      <c r="FW45" s="552"/>
      <c r="FX45" s="552"/>
      <c r="FY45" s="552"/>
      <c r="FZ45" s="552"/>
      <c r="GA45" s="552"/>
      <c r="GB45" s="552"/>
      <c r="GC45" s="552"/>
      <c r="GD45" s="552"/>
      <c r="GE45" s="552"/>
      <c r="GF45" s="552"/>
      <c r="GG45" s="552"/>
      <c r="GH45" s="552"/>
      <c r="GI45" s="552"/>
      <c r="GJ45" s="552"/>
      <c r="GK45" s="552"/>
      <c r="GL45" s="552"/>
      <c r="GM45" s="552"/>
      <c r="GN45" s="552"/>
      <c r="GO45" s="552"/>
      <c r="GP45" s="552"/>
      <c r="GQ45" s="552"/>
      <c r="GR45" s="552"/>
      <c r="GS45" s="552"/>
      <c r="GT45" s="552"/>
      <c r="GU45" s="552"/>
      <c r="GV45" s="552"/>
      <c r="GW45" s="552"/>
      <c r="GX45" s="552"/>
      <c r="GY45" s="552"/>
      <c r="GZ45" s="552"/>
      <c r="HA45" s="552"/>
      <c r="HB45" s="552"/>
      <c r="HC45" s="552"/>
      <c r="HD45" s="552"/>
      <c r="HE45" s="552"/>
      <c r="HF45" s="552"/>
      <c r="HG45" s="552"/>
      <c r="HH45" s="552"/>
      <c r="HI45" s="552"/>
      <c r="HJ45" s="552"/>
      <c r="HK45" s="552"/>
      <c r="HL45" s="552"/>
      <c r="HM45" s="552"/>
      <c r="HN45" s="552"/>
      <c r="HO45" s="552"/>
      <c r="HP45" s="552"/>
      <c r="HQ45" s="552"/>
      <c r="HR45" s="552"/>
      <c r="HS45" s="552"/>
      <c r="HT45" s="552"/>
    </row>
    <row r="46" spans="1:228" ht="21.95" customHeight="1">
      <c r="A46" s="517"/>
      <c r="B46" s="9"/>
      <c r="C46" s="32"/>
      <c r="D46" s="9"/>
      <c r="E46" s="406"/>
      <c r="F46" s="517"/>
      <c r="G46" s="9"/>
      <c r="H46" s="9"/>
      <c r="I46" s="32"/>
      <c r="J46" s="32"/>
      <c r="K46" s="553"/>
      <c r="L46" s="552" t="s">
        <v>3709</v>
      </c>
      <c r="M46" s="3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2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2"/>
      <c r="EK46" s="552"/>
      <c r="EL46" s="552"/>
      <c r="EM46" s="552"/>
      <c r="EN46" s="552"/>
      <c r="EO46" s="552"/>
      <c r="EP46" s="552"/>
      <c r="EQ46" s="552"/>
      <c r="ER46" s="552"/>
      <c r="ES46" s="552"/>
      <c r="ET46" s="552"/>
      <c r="EU46" s="552"/>
      <c r="EV46" s="552"/>
      <c r="EW46" s="552"/>
      <c r="EX46" s="552"/>
      <c r="EY46" s="552"/>
      <c r="EZ46" s="552"/>
      <c r="FA46" s="552"/>
      <c r="FB46" s="552"/>
      <c r="FC46" s="552"/>
      <c r="FD46" s="552"/>
      <c r="FE46" s="552"/>
      <c r="FF46" s="552"/>
      <c r="FG46" s="552"/>
      <c r="FH46" s="552"/>
      <c r="FI46" s="552"/>
      <c r="FJ46" s="552"/>
      <c r="FK46" s="552"/>
      <c r="FL46" s="552"/>
      <c r="FM46" s="552"/>
      <c r="FN46" s="552"/>
      <c r="FO46" s="552"/>
      <c r="FP46" s="552"/>
      <c r="FQ46" s="552"/>
      <c r="FR46" s="552"/>
      <c r="FS46" s="552"/>
      <c r="FT46" s="552"/>
      <c r="FU46" s="552"/>
      <c r="FV46" s="552"/>
      <c r="FW46" s="552"/>
      <c r="FX46" s="552"/>
      <c r="FY46" s="552"/>
      <c r="FZ46" s="552"/>
      <c r="GA46" s="552"/>
      <c r="GB46" s="552"/>
      <c r="GC46" s="552"/>
      <c r="GD46" s="552"/>
      <c r="GE46" s="552"/>
      <c r="GF46" s="552"/>
      <c r="GG46" s="552"/>
      <c r="GH46" s="552"/>
      <c r="GI46" s="552"/>
      <c r="GJ46" s="552"/>
      <c r="GK46" s="552"/>
      <c r="GL46" s="552"/>
      <c r="GM46" s="552"/>
      <c r="GN46" s="552"/>
      <c r="GO46" s="552"/>
      <c r="GP46" s="552"/>
      <c r="GQ46" s="552"/>
      <c r="GR46" s="552"/>
      <c r="GS46" s="552"/>
      <c r="GT46" s="552"/>
      <c r="GU46" s="552"/>
      <c r="GV46" s="552"/>
      <c r="GW46" s="552"/>
      <c r="GX46" s="552"/>
      <c r="GY46" s="552"/>
      <c r="GZ46" s="552"/>
      <c r="HA46" s="552"/>
      <c r="HB46" s="552"/>
      <c r="HC46" s="552"/>
      <c r="HD46" s="552"/>
      <c r="HE46" s="552"/>
      <c r="HF46" s="552"/>
      <c r="HG46" s="552"/>
      <c r="HH46" s="552"/>
      <c r="HI46" s="552"/>
      <c r="HJ46" s="552"/>
      <c r="HK46" s="552"/>
      <c r="HL46" s="552"/>
      <c r="HM46" s="552"/>
      <c r="HN46" s="552"/>
      <c r="HO46" s="552"/>
      <c r="HP46" s="552"/>
      <c r="HQ46" s="552"/>
      <c r="HR46" s="552"/>
      <c r="HS46" s="552"/>
      <c r="HT46" s="552"/>
    </row>
    <row r="47" spans="1:228" ht="21.95" customHeight="1">
      <c r="A47" s="63" t="s">
        <v>2706</v>
      </c>
      <c r="B47" s="1160" t="s">
        <v>3706</v>
      </c>
      <c r="C47" s="1160"/>
      <c r="D47" s="1160"/>
      <c r="E47" s="1160"/>
      <c r="F47" s="1160"/>
      <c r="G47" s="1160"/>
      <c r="H47" s="1160"/>
      <c r="I47" s="1160"/>
      <c r="J47" s="1160"/>
      <c r="K47" s="63"/>
      <c r="L47" s="1" t="s">
        <v>2696</v>
      </c>
      <c r="M47" s="3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2"/>
      <c r="DB47" s="552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2"/>
      <c r="EK47" s="552"/>
      <c r="EL47" s="552"/>
      <c r="EM47" s="552"/>
      <c r="EN47" s="552"/>
      <c r="EO47" s="552"/>
      <c r="EP47" s="552"/>
      <c r="EQ47" s="552"/>
      <c r="ER47" s="552"/>
      <c r="ES47" s="552"/>
      <c r="ET47" s="552"/>
      <c r="EU47" s="552"/>
      <c r="EV47" s="552"/>
      <c r="EW47" s="552"/>
      <c r="EX47" s="552"/>
      <c r="EY47" s="552"/>
      <c r="EZ47" s="552"/>
      <c r="FA47" s="552"/>
      <c r="FB47" s="552"/>
      <c r="FC47" s="552"/>
      <c r="FD47" s="552"/>
      <c r="FE47" s="552"/>
      <c r="FF47" s="552"/>
      <c r="FG47" s="552"/>
      <c r="FH47" s="552"/>
      <c r="FI47" s="552"/>
      <c r="FJ47" s="552"/>
      <c r="FK47" s="552"/>
      <c r="FL47" s="552"/>
      <c r="FM47" s="552"/>
      <c r="FN47" s="552"/>
      <c r="FO47" s="552"/>
      <c r="FP47" s="552"/>
      <c r="FQ47" s="552"/>
      <c r="FR47" s="552"/>
      <c r="FS47" s="552"/>
      <c r="FT47" s="552"/>
      <c r="FU47" s="552"/>
      <c r="FV47" s="552"/>
      <c r="FW47" s="552"/>
      <c r="FX47" s="552"/>
      <c r="FY47" s="552"/>
      <c r="FZ47" s="552"/>
      <c r="GA47" s="552"/>
      <c r="GB47" s="552"/>
      <c r="GC47" s="552"/>
      <c r="GD47" s="552"/>
      <c r="GE47" s="552"/>
      <c r="GF47" s="552"/>
      <c r="GG47" s="552"/>
      <c r="GH47" s="552"/>
      <c r="GI47" s="552"/>
      <c r="GJ47" s="552"/>
      <c r="GK47" s="552"/>
      <c r="GL47" s="552"/>
      <c r="GM47" s="552"/>
      <c r="GN47" s="552"/>
      <c r="GO47" s="552"/>
      <c r="GP47" s="552"/>
      <c r="GQ47" s="552"/>
      <c r="GR47" s="552"/>
      <c r="GS47" s="552"/>
      <c r="GT47" s="552"/>
      <c r="GU47" s="552"/>
      <c r="GV47" s="552"/>
      <c r="GW47" s="552"/>
      <c r="GX47" s="552"/>
      <c r="GY47" s="552"/>
      <c r="GZ47" s="552"/>
      <c r="HA47" s="552"/>
      <c r="HB47" s="552"/>
      <c r="HC47" s="552"/>
      <c r="HD47" s="552"/>
      <c r="HE47" s="552"/>
      <c r="HF47" s="552"/>
      <c r="HG47" s="552"/>
      <c r="HH47" s="552"/>
      <c r="HI47" s="552"/>
      <c r="HJ47" s="552"/>
      <c r="HK47" s="552"/>
      <c r="HL47" s="552"/>
      <c r="HM47" s="552"/>
      <c r="HN47" s="552"/>
      <c r="HO47" s="552"/>
      <c r="HP47" s="552"/>
      <c r="HQ47" s="552"/>
      <c r="HR47" s="552"/>
      <c r="HS47" s="552"/>
      <c r="HT47" s="552"/>
    </row>
    <row r="48" spans="1:228" ht="21.95" customHeight="1">
      <c r="A48" s="1160" t="s">
        <v>3705</v>
      </c>
      <c r="B48" s="1160"/>
      <c r="C48" s="1160"/>
      <c r="D48" s="1160"/>
      <c r="E48" s="1160"/>
      <c r="F48" s="1160"/>
      <c r="G48" s="1160"/>
      <c r="H48" s="1160"/>
      <c r="I48" s="1160"/>
      <c r="J48" s="1160"/>
      <c r="K48" s="1160"/>
      <c r="M48" s="3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52"/>
      <c r="CS48" s="552"/>
      <c r="CT48" s="552"/>
      <c r="CU48" s="552"/>
      <c r="CV48" s="552"/>
      <c r="CW48" s="552"/>
      <c r="CX48" s="552"/>
      <c r="CY48" s="552"/>
      <c r="CZ48" s="552"/>
      <c r="DA48" s="552"/>
      <c r="DB48" s="552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2"/>
      <c r="DV48" s="552"/>
      <c r="DW48" s="552"/>
      <c r="DX48" s="552"/>
      <c r="DY48" s="552"/>
      <c r="DZ48" s="552"/>
      <c r="EA48" s="552"/>
      <c r="EB48" s="552"/>
      <c r="EC48" s="552"/>
      <c r="ED48" s="552"/>
      <c r="EE48" s="552"/>
      <c r="EF48" s="552"/>
      <c r="EG48" s="552"/>
      <c r="EH48" s="552"/>
      <c r="EI48" s="552"/>
      <c r="EJ48" s="552"/>
      <c r="EK48" s="552"/>
      <c r="EL48" s="552"/>
      <c r="EM48" s="552"/>
      <c r="EN48" s="552"/>
      <c r="EO48" s="552"/>
      <c r="EP48" s="552"/>
      <c r="EQ48" s="552"/>
      <c r="ER48" s="552"/>
      <c r="ES48" s="552"/>
      <c r="ET48" s="552"/>
      <c r="EU48" s="552"/>
      <c r="EV48" s="552"/>
      <c r="EW48" s="552"/>
      <c r="EX48" s="552"/>
      <c r="EY48" s="552"/>
      <c r="EZ48" s="552"/>
      <c r="FA48" s="552"/>
      <c r="FB48" s="552"/>
      <c r="FC48" s="552"/>
      <c r="FD48" s="552"/>
      <c r="FE48" s="552"/>
      <c r="FF48" s="552"/>
      <c r="FG48" s="552"/>
      <c r="FH48" s="552"/>
      <c r="FI48" s="552"/>
      <c r="FJ48" s="552"/>
      <c r="FK48" s="552"/>
      <c r="FL48" s="552"/>
      <c r="FM48" s="552"/>
      <c r="FN48" s="552"/>
      <c r="FO48" s="552"/>
      <c r="FP48" s="552"/>
      <c r="FQ48" s="552"/>
      <c r="FR48" s="552"/>
      <c r="FS48" s="552"/>
      <c r="FT48" s="552"/>
      <c r="FU48" s="552"/>
      <c r="FV48" s="552"/>
      <c r="FW48" s="552"/>
      <c r="FX48" s="552"/>
      <c r="FY48" s="552"/>
      <c r="FZ48" s="552"/>
      <c r="GA48" s="552"/>
      <c r="GB48" s="552"/>
      <c r="GC48" s="552"/>
      <c r="GD48" s="552"/>
      <c r="GE48" s="552"/>
      <c r="GF48" s="552"/>
      <c r="GG48" s="552"/>
      <c r="GH48" s="552"/>
      <c r="GI48" s="552"/>
      <c r="GJ48" s="552"/>
      <c r="GK48" s="552"/>
      <c r="GL48" s="552"/>
      <c r="GM48" s="552"/>
      <c r="GN48" s="552"/>
      <c r="GO48" s="552"/>
      <c r="GP48" s="552"/>
      <c r="GQ48" s="552"/>
      <c r="GR48" s="552"/>
      <c r="GS48" s="552"/>
      <c r="GT48" s="552"/>
      <c r="GU48" s="552"/>
      <c r="GV48" s="552"/>
      <c r="GW48" s="552"/>
      <c r="GX48" s="552"/>
      <c r="GY48" s="552"/>
      <c r="GZ48" s="552"/>
      <c r="HA48" s="552"/>
      <c r="HB48" s="552"/>
      <c r="HC48" s="552"/>
      <c r="HD48" s="552"/>
      <c r="HE48" s="552"/>
      <c r="HF48" s="552"/>
      <c r="HG48" s="552"/>
      <c r="HH48" s="552"/>
      <c r="HI48" s="552"/>
      <c r="HJ48" s="552"/>
      <c r="HK48" s="552"/>
      <c r="HL48" s="552"/>
      <c r="HM48" s="552"/>
      <c r="HN48" s="552"/>
      <c r="HO48" s="552"/>
      <c r="HP48" s="552"/>
      <c r="HQ48" s="552"/>
      <c r="HR48" s="552"/>
      <c r="HS48" s="552"/>
      <c r="HT48" s="552"/>
    </row>
    <row r="49" spans="1:13" ht="21.95" customHeight="1">
      <c r="A49" s="554" t="s">
        <v>52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32"/>
    </row>
    <row r="50" spans="1:13" ht="21.95" customHeight="1">
      <c r="A50" s="554" t="s">
        <v>53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32"/>
    </row>
    <row r="51" spans="1:13" ht="21.95" customHeight="1">
      <c r="A51" s="554" t="s">
        <v>59</v>
      </c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32"/>
    </row>
    <row r="52" spans="1:13" ht="21.95" customHeight="1">
      <c r="A52" s="554"/>
      <c r="B52" s="20" t="s">
        <v>3530</v>
      </c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32"/>
    </row>
    <row r="53" spans="1:13" ht="21.95" customHeight="1">
      <c r="A53" s="478"/>
      <c r="B53" s="479"/>
      <c r="C53" s="479"/>
      <c r="D53" s="145" t="s">
        <v>41</v>
      </c>
      <c r="E53" s="1161" t="s">
        <v>1260</v>
      </c>
      <c r="F53" s="1162"/>
      <c r="G53" s="1162"/>
      <c r="H53" s="1163"/>
      <c r="I53" s="477" t="s">
        <v>50</v>
      </c>
      <c r="J53" s="145" t="s">
        <v>43</v>
      </c>
      <c r="K53" s="458" t="s">
        <v>45</v>
      </c>
      <c r="L53" s="145" t="s">
        <v>47</v>
      </c>
      <c r="M53" s="32"/>
    </row>
    <row r="54" spans="1:13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>
        <v>2562</v>
      </c>
      <c r="G54" s="471">
        <v>2563</v>
      </c>
      <c r="H54" s="471">
        <v>2564</v>
      </c>
      <c r="I54" s="472" t="s">
        <v>51</v>
      </c>
      <c r="J54" s="146" t="s">
        <v>44</v>
      </c>
      <c r="K54" s="459" t="s">
        <v>46</v>
      </c>
      <c r="L54" s="146" t="s">
        <v>2697</v>
      </c>
      <c r="M54" s="32"/>
    </row>
    <row r="55" spans="1:13" ht="21.95" customHeight="1">
      <c r="A55" s="473"/>
      <c r="B55" s="474"/>
      <c r="C55" s="474"/>
      <c r="D55" s="179"/>
      <c r="E55" s="475" t="s">
        <v>3</v>
      </c>
      <c r="F55" s="475" t="s">
        <v>3</v>
      </c>
      <c r="G55" s="475" t="s">
        <v>3</v>
      </c>
      <c r="H55" s="475" t="s">
        <v>3</v>
      </c>
      <c r="I55" s="475"/>
      <c r="J55" s="180"/>
      <c r="K55" s="180"/>
      <c r="L55" s="180"/>
      <c r="M55" s="32"/>
    </row>
    <row r="56" spans="1:13" ht="21.95" customHeight="1">
      <c r="A56" s="28">
        <v>2</v>
      </c>
      <c r="B56" s="29" t="s">
        <v>202</v>
      </c>
      <c r="C56" s="29" t="s">
        <v>1253</v>
      </c>
      <c r="D56" s="75" t="s">
        <v>655</v>
      </c>
      <c r="E56" s="42">
        <v>100000</v>
      </c>
      <c r="F56" s="42">
        <v>100000</v>
      </c>
      <c r="G56" s="42">
        <v>100000</v>
      </c>
      <c r="H56" s="42">
        <v>100000</v>
      </c>
      <c r="I56" s="36" t="s">
        <v>3231</v>
      </c>
      <c r="J56" s="29" t="s">
        <v>1255</v>
      </c>
      <c r="K56" s="78"/>
      <c r="L56" s="28" t="s">
        <v>570</v>
      </c>
      <c r="M56" s="32"/>
    </row>
    <row r="57" spans="1:13" ht="21.95" customHeight="1">
      <c r="A57" s="29"/>
      <c r="B57" s="29" t="s">
        <v>78</v>
      </c>
      <c r="C57" s="29" t="s">
        <v>1254</v>
      </c>
      <c r="D57" s="29" t="s">
        <v>76</v>
      </c>
      <c r="E57" s="42" t="s">
        <v>65</v>
      </c>
      <c r="F57" s="42" t="s">
        <v>65</v>
      </c>
      <c r="G57" s="42" t="s">
        <v>65</v>
      </c>
      <c r="H57" s="42" t="s">
        <v>65</v>
      </c>
      <c r="I57" s="36" t="s">
        <v>3232</v>
      </c>
      <c r="J57" s="29" t="s">
        <v>203</v>
      </c>
      <c r="K57" s="78"/>
      <c r="L57" s="28" t="s">
        <v>217</v>
      </c>
      <c r="M57" s="32"/>
    </row>
    <row r="58" spans="1:13" ht="21.95" customHeight="1">
      <c r="A58" s="29"/>
      <c r="B58" s="29"/>
      <c r="C58" s="29" t="s">
        <v>571</v>
      </c>
      <c r="D58" s="29"/>
      <c r="E58" s="42"/>
      <c r="F58" s="28"/>
      <c r="G58" s="1"/>
      <c r="H58" s="12"/>
      <c r="I58" s="36" t="s">
        <v>3233</v>
      </c>
      <c r="J58" s="29" t="s">
        <v>1256</v>
      </c>
      <c r="K58" s="78"/>
      <c r="L58" s="28"/>
      <c r="M58" s="32"/>
    </row>
    <row r="59" spans="1:13" ht="21.95" customHeight="1">
      <c r="A59" s="29"/>
      <c r="B59" s="29"/>
      <c r="C59" s="29" t="s">
        <v>2349</v>
      </c>
      <c r="D59" s="29"/>
      <c r="E59" s="42"/>
      <c r="F59" s="28"/>
      <c r="G59" s="1"/>
      <c r="H59" s="12"/>
      <c r="I59" s="36"/>
      <c r="J59" s="29" t="s">
        <v>1257</v>
      </c>
      <c r="K59" s="85"/>
      <c r="L59" s="28"/>
      <c r="M59" s="32"/>
    </row>
    <row r="60" spans="1:13" ht="21.95" customHeight="1">
      <c r="A60" s="29"/>
      <c r="B60" s="29"/>
      <c r="C60" s="29" t="s">
        <v>2350</v>
      </c>
      <c r="D60" s="29"/>
      <c r="E60" s="42"/>
      <c r="F60" s="28"/>
      <c r="H60" s="40"/>
      <c r="I60" s="36"/>
      <c r="J60" s="29" t="s">
        <v>1259</v>
      </c>
      <c r="K60" s="32"/>
      <c r="L60" s="28"/>
      <c r="M60" s="32"/>
    </row>
    <row r="61" spans="1:13" ht="21.95" customHeight="1">
      <c r="A61" s="29"/>
      <c r="B61" s="29"/>
      <c r="D61" s="29"/>
      <c r="E61" s="42"/>
      <c r="F61" s="28"/>
      <c r="H61" s="40"/>
      <c r="I61" s="36"/>
      <c r="J61" s="29" t="s">
        <v>1258</v>
      </c>
      <c r="K61" s="32"/>
      <c r="L61" s="28"/>
      <c r="M61" s="32"/>
    </row>
    <row r="62" spans="1:13" ht="21.95" customHeight="1">
      <c r="A62" s="149"/>
      <c r="B62" s="34"/>
      <c r="C62" s="37"/>
      <c r="D62" s="34"/>
      <c r="E62" s="33"/>
      <c r="F62" s="33"/>
      <c r="G62" s="798"/>
      <c r="H62" s="33"/>
      <c r="I62" s="798"/>
      <c r="J62" s="34"/>
      <c r="K62" s="37"/>
      <c r="L62" s="33"/>
      <c r="M62" s="32"/>
    </row>
    <row r="63" spans="1:13" ht="21.95" customHeight="1">
      <c r="A63" s="28">
        <v>3</v>
      </c>
      <c r="B63" s="29" t="s">
        <v>2351</v>
      </c>
      <c r="C63" s="54" t="s">
        <v>2352</v>
      </c>
      <c r="D63" s="29" t="s">
        <v>2353</v>
      </c>
      <c r="E63" s="30">
        <v>35000</v>
      </c>
      <c r="F63" s="30">
        <v>50000</v>
      </c>
      <c r="G63" s="30">
        <v>50000</v>
      </c>
      <c r="H63" s="30">
        <v>50000</v>
      </c>
      <c r="I63" s="36" t="s">
        <v>3234</v>
      </c>
      <c r="J63" s="54" t="s">
        <v>2356</v>
      </c>
      <c r="K63" s="36"/>
      <c r="L63" s="28" t="s">
        <v>570</v>
      </c>
      <c r="M63" s="32"/>
    </row>
    <row r="64" spans="1:13" ht="21.95" customHeight="1">
      <c r="A64" s="29"/>
      <c r="B64" s="29" t="s">
        <v>2354</v>
      </c>
      <c r="C64" s="54" t="s">
        <v>2354</v>
      </c>
      <c r="D64" s="29"/>
      <c r="E64" s="42" t="s">
        <v>65</v>
      </c>
      <c r="F64" s="42" t="s">
        <v>65</v>
      </c>
      <c r="G64" s="42" t="s">
        <v>65</v>
      </c>
      <c r="H64" s="42" t="s">
        <v>65</v>
      </c>
      <c r="I64" s="36" t="s">
        <v>3235</v>
      </c>
      <c r="J64" s="54" t="s">
        <v>2357</v>
      </c>
      <c r="K64" s="36"/>
      <c r="L64" s="28" t="s">
        <v>217</v>
      </c>
      <c r="M64" s="32"/>
    </row>
    <row r="65" spans="1:228" ht="21.95" customHeight="1">
      <c r="A65" s="29"/>
      <c r="B65" s="29"/>
      <c r="C65" s="54" t="s">
        <v>2355</v>
      </c>
      <c r="D65" s="29"/>
      <c r="E65" s="30"/>
      <c r="F65" s="28"/>
      <c r="G65" s="28"/>
      <c r="H65" s="28"/>
      <c r="I65" s="12" t="s">
        <v>3236</v>
      </c>
      <c r="J65" s="54" t="s">
        <v>2358</v>
      </c>
      <c r="K65" s="36"/>
      <c r="L65" s="28"/>
      <c r="M65" s="32"/>
    </row>
    <row r="66" spans="1:228" ht="21.95" customHeight="1">
      <c r="A66" s="29"/>
      <c r="B66" s="29"/>
      <c r="C66" s="54" t="s">
        <v>78</v>
      </c>
      <c r="D66" s="29"/>
      <c r="E66" s="30"/>
      <c r="F66" s="28"/>
      <c r="G66" s="28"/>
      <c r="H66" s="28"/>
      <c r="I66" s="12" t="s">
        <v>3237</v>
      </c>
      <c r="J66" s="54" t="s">
        <v>2359</v>
      </c>
      <c r="K66" s="36"/>
      <c r="L66" s="28"/>
      <c r="M66" s="32"/>
    </row>
    <row r="67" spans="1:228" ht="21.95" customHeight="1">
      <c r="A67" s="29"/>
      <c r="B67" s="29"/>
      <c r="C67" s="769"/>
      <c r="D67" s="29"/>
      <c r="E67" s="30"/>
      <c r="F67" s="28"/>
      <c r="G67" s="28"/>
      <c r="H67" s="28"/>
      <c r="I67" s="12"/>
      <c r="J67" s="182" t="s">
        <v>76</v>
      </c>
      <c r="K67" s="36"/>
      <c r="L67" s="28"/>
      <c r="M67" s="32"/>
    </row>
    <row r="68" spans="1:228" ht="21.95" customHeight="1">
      <c r="A68" s="3"/>
      <c r="B68" s="210"/>
      <c r="C68" s="210"/>
      <c r="D68" s="210"/>
      <c r="E68" s="34"/>
      <c r="F68" s="34"/>
      <c r="G68" s="34"/>
      <c r="H68" s="34"/>
      <c r="I68" s="34"/>
      <c r="J68" s="210"/>
      <c r="K68" s="210"/>
      <c r="L68" s="33"/>
      <c r="M68" s="32"/>
    </row>
    <row r="69" spans="1:228" ht="21.95" customHeight="1">
      <c r="A69" s="517"/>
      <c r="B69" s="9"/>
      <c r="C69" s="32"/>
      <c r="D69" s="9"/>
      <c r="E69" s="406"/>
      <c r="F69" s="517"/>
      <c r="G69" s="9"/>
      <c r="H69" s="9"/>
      <c r="I69" s="32"/>
      <c r="J69" s="32"/>
      <c r="K69" s="553"/>
      <c r="L69" s="552" t="s">
        <v>3710</v>
      </c>
      <c r="M69" s="32"/>
    </row>
    <row r="70" spans="1:228" ht="21.95" customHeight="1">
      <c r="A70" s="63" t="s">
        <v>2706</v>
      </c>
      <c r="B70" s="1160" t="s">
        <v>3706</v>
      </c>
      <c r="C70" s="1160"/>
      <c r="D70" s="1160"/>
      <c r="E70" s="1160"/>
      <c r="F70" s="1160"/>
      <c r="G70" s="1160"/>
      <c r="H70" s="1160"/>
      <c r="I70" s="1160"/>
      <c r="J70" s="1160"/>
      <c r="K70" s="63"/>
      <c r="L70" s="1" t="s">
        <v>2696</v>
      </c>
      <c r="M70" s="32"/>
    </row>
    <row r="71" spans="1:228" ht="21.95" customHeight="1">
      <c r="A71" s="1160" t="s">
        <v>3705</v>
      </c>
      <c r="B71" s="1160"/>
      <c r="C71" s="1160"/>
      <c r="D71" s="1160"/>
      <c r="E71" s="1160"/>
      <c r="F71" s="1160"/>
      <c r="G71" s="1160"/>
      <c r="H71" s="1160"/>
      <c r="I71" s="1160"/>
      <c r="J71" s="1160"/>
      <c r="K71" s="1160"/>
      <c r="M71" s="32"/>
    </row>
    <row r="72" spans="1:228" ht="21.95" customHeight="1">
      <c r="A72" s="554" t="s">
        <v>52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32"/>
    </row>
    <row r="73" spans="1:228" ht="21.95" customHeight="1">
      <c r="A73" s="554" t="s">
        <v>53</v>
      </c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32"/>
    </row>
    <row r="74" spans="1:228" ht="21.95" customHeight="1">
      <c r="A74" s="554" t="s">
        <v>59</v>
      </c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32"/>
    </row>
    <row r="75" spans="1:228" ht="21.95" customHeight="1">
      <c r="A75" s="554"/>
      <c r="B75" s="20" t="s">
        <v>3530</v>
      </c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32"/>
    </row>
    <row r="76" spans="1:228" ht="21.95" customHeight="1">
      <c r="A76" s="478"/>
      <c r="B76" s="479"/>
      <c r="C76" s="479"/>
      <c r="D76" s="145" t="s">
        <v>41</v>
      </c>
      <c r="E76" s="1161" t="s">
        <v>1260</v>
      </c>
      <c r="F76" s="1162"/>
      <c r="G76" s="1162"/>
      <c r="H76" s="1163"/>
      <c r="I76" s="477" t="s">
        <v>50</v>
      </c>
      <c r="J76" s="145" t="s">
        <v>43</v>
      </c>
      <c r="K76" s="458" t="s">
        <v>45</v>
      </c>
      <c r="L76" s="145" t="s">
        <v>47</v>
      </c>
      <c r="M76" s="32"/>
    </row>
    <row r="77" spans="1:228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>
        <v>2562</v>
      </c>
      <c r="G77" s="471">
        <v>2563</v>
      </c>
      <c r="H77" s="471">
        <v>2564</v>
      </c>
      <c r="I77" s="472" t="s">
        <v>51</v>
      </c>
      <c r="J77" s="146" t="s">
        <v>44</v>
      </c>
      <c r="K77" s="459" t="s">
        <v>46</v>
      </c>
      <c r="L77" s="146" t="s">
        <v>2697</v>
      </c>
      <c r="M77" s="32"/>
    </row>
    <row r="78" spans="1:228" ht="21.95" customHeight="1">
      <c r="A78" s="473"/>
      <c r="B78" s="474"/>
      <c r="C78" s="474"/>
      <c r="D78" s="179"/>
      <c r="E78" s="475" t="s">
        <v>3</v>
      </c>
      <c r="F78" s="475" t="s">
        <v>3</v>
      </c>
      <c r="G78" s="475" t="s">
        <v>3</v>
      </c>
      <c r="H78" s="475" t="s">
        <v>3</v>
      </c>
      <c r="I78" s="475"/>
      <c r="J78" s="180"/>
      <c r="K78" s="180"/>
      <c r="L78" s="180"/>
      <c r="M78" s="32"/>
    </row>
    <row r="79" spans="1:228" ht="21.95" customHeight="1">
      <c r="A79" s="29">
        <v>4</v>
      </c>
      <c r="B79" s="29" t="s">
        <v>2351</v>
      </c>
      <c r="C79" s="29" t="s">
        <v>2360</v>
      </c>
      <c r="D79" s="29" t="s">
        <v>2353</v>
      </c>
      <c r="E79" s="30">
        <v>35000</v>
      </c>
      <c r="F79" s="30">
        <v>35000</v>
      </c>
      <c r="G79" s="30">
        <v>35000</v>
      </c>
      <c r="H79" s="30">
        <v>35000</v>
      </c>
      <c r="I79" s="36" t="s">
        <v>3234</v>
      </c>
      <c r="J79" s="54" t="s">
        <v>2356</v>
      </c>
      <c r="K79" s="36"/>
      <c r="L79" s="28" t="s">
        <v>570</v>
      </c>
      <c r="M79" s="32"/>
    </row>
    <row r="80" spans="1:228" ht="21.95" customHeight="1">
      <c r="A80" s="29"/>
      <c r="B80" s="29" t="s">
        <v>2361</v>
      </c>
      <c r="C80" s="29" t="s">
        <v>2362</v>
      </c>
      <c r="D80" s="29"/>
      <c r="E80" s="42" t="s">
        <v>65</v>
      </c>
      <c r="F80" s="42" t="s">
        <v>65</v>
      </c>
      <c r="G80" s="42" t="s">
        <v>65</v>
      </c>
      <c r="H80" s="42" t="s">
        <v>65</v>
      </c>
      <c r="I80" s="36" t="s">
        <v>3238</v>
      </c>
      <c r="J80" s="54" t="s">
        <v>2363</v>
      </c>
      <c r="K80" s="36"/>
      <c r="L80" s="28" t="s">
        <v>217</v>
      </c>
      <c r="M80" s="3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  <c r="BT80" s="552"/>
      <c r="BU80" s="552"/>
      <c r="BV80" s="552"/>
      <c r="BW80" s="552"/>
      <c r="BX80" s="552"/>
      <c r="BY80" s="552"/>
      <c r="BZ80" s="552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2"/>
      <c r="CN80" s="552"/>
      <c r="CO80" s="552"/>
      <c r="CP80" s="552"/>
      <c r="CQ80" s="552"/>
      <c r="CR80" s="552"/>
      <c r="CS80" s="552"/>
      <c r="CT80" s="552"/>
      <c r="CU80" s="552"/>
      <c r="CV80" s="552"/>
      <c r="CW80" s="552"/>
      <c r="CX80" s="552"/>
      <c r="CY80" s="552"/>
      <c r="CZ80" s="552"/>
      <c r="DA80" s="552"/>
      <c r="DB80" s="552"/>
      <c r="DC80" s="552"/>
      <c r="DD80" s="552"/>
      <c r="DE80" s="552"/>
      <c r="DF80" s="552"/>
      <c r="DG80" s="552"/>
      <c r="DH80" s="552"/>
      <c r="DI80" s="552"/>
      <c r="DJ80" s="552"/>
      <c r="DK80" s="552"/>
      <c r="DL80" s="552"/>
      <c r="DM80" s="552"/>
      <c r="DN80" s="552"/>
      <c r="DO80" s="552"/>
      <c r="DP80" s="552"/>
      <c r="DQ80" s="552"/>
      <c r="DR80" s="552"/>
      <c r="DS80" s="552"/>
      <c r="DT80" s="552"/>
      <c r="DU80" s="552"/>
      <c r="DV80" s="552"/>
      <c r="DW80" s="552"/>
      <c r="DX80" s="552"/>
      <c r="DY80" s="552"/>
      <c r="DZ80" s="552"/>
      <c r="EA80" s="552"/>
      <c r="EB80" s="552"/>
      <c r="EC80" s="552"/>
      <c r="ED80" s="552"/>
      <c r="EE80" s="552"/>
      <c r="EF80" s="552"/>
      <c r="EG80" s="552"/>
      <c r="EH80" s="552"/>
      <c r="EI80" s="552"/>
      <c r="EJ80" s="552"/>
      <c r="EK80" s="552"/>
      <c r="EL80" s="552"/>
      <c r="EM80" s="552"/>
      <c r="EN80" s="552"/>
      <c r="EO80" s="552"/>
      <c r="EP80" s="552"/>
      <c r="EQ80" s="552"/>
      <c r="ER80" s="552"/>
      <c r="ES80" s="552"/>
      <c r="ET80" s="552"/>
      <c r="EU80" s="552"/>
      <c r="EV80" s="552"/>
      <c r="EW80" s="552"/>
      <c r="EX80" s="552"/>
      <c r="EY80" s="552"/>
      <c r="EZ80" s="552"/>
      <c r="FA80" s="552"/>
      <c r="FB80" s="552"/>
      <c r="FC80" s="552"/>
      <c r="FD80" s="552"/>
      <c r="FE80" s="552"/>
      <c r="FF80" s="552"/>
      <c r="FG80" s="552"/>
      <c r="FH80" s="552"/>
      <c r="FI80" s="552"/>
      <c r="FJ80" s="552"/>
      <c r="FK80" s="552"/>
      <c r="FL80" s="552"/>
      <c r="FM80" s="552"/>
      <c r="FN80" s="552"/>
      <c r="FO80" s="552"/>
      <c r="FP80" s="552"/>
      <c r="FQ80" s="552"/>
      <c r="FR80" s="552"/>
      <c r="FS80" s="552"/>
      <c r="FT80" s="552"/>
      <c r="FU80" s="552"/>
      <c r="FV80" s="552"/>
      <c r="FW80" s="552"/>
      <c r="FX80" s="552"/>
      <c r="FY80" s="552"/>
      <c r="FZ80" s="552"/>
      <c r="GA80" s="552"/>
      <c r="GB80" s="552"/>
      <c r="GC80" s="552"/>
      <c r="GD80" s="552"/>
      <c r="GE80" s="552"/>
      <c r="GF80" s="552"/>
      <c r="GG80" s="552"/>
      <c r="GH80" s="552"/>
      <c r="GI80" s="552"/>
      <c r="GJ80" s="552"/>
      <c r="GK80" s="552"/>
      <c r="GL80" s="552"/>
      <c r="GM80" s="552"/>
      <c r="GN80" s="552"/>
      <c r="GO80" s="552"/>
      <c r="GP80" s="552"/>
      <c r="GQ80" s="552"/>
      <c r="GR80" s="552"/>
      <c r="GS80" s="552"/>
      <c r="GT80" s="552"/>
      <c r="GU80" s="552"/>
      <c r="GV80" s="552"/>
      <c r="GW80" s="552"/>
      <c r="GX80" s="552"/>
      <c r="GY80" s="552"/>
      <c r="GZ80" s="552"/>
      <c r="HA80" s="552"/>
      <c r="HB80" s="552"/>
      <c r="HC80" s="552"/>
      <c r="HD80" s="552"/>
      <c r="HE80" s="552"/>
      <c r="HF80" s="552"/>
      <c r="HG80" s="552"/>
      <c r="HH80" s="552"/>
      <c r="HI80" s="552"/>
      <c r="HJ80" s="552"/>
      <c r="HK80" s="552"/>
      <c r="HL80" s="552"/>
      <c r="HM80" s="552"/>
      <c r="HN80" s="552"/>
      <c r="HO80" s="552"/>
      <c r="HP80" s="552"/>
      <c r="HQ80" s="552"/>
      <c r="HR80" s="552"/>
      <c r="HS80" s="552"/>
      <c r="HT80" s="552"/>
    </row>
    <row r="81" spans="1:228" ht="21.95" customHeight="1">
      <c r="A81" s="29"/>
      <c r="B81" s="29"/>
      <c r="C81" s="29" t="s">
        <v>76</v>
      </c>
      <c r="D81" s="29"/>
      <c r="E81" s="30"/>
      <c r="F81" s="28"/>
      <c r="G81" s="28"/>
      <c r="H81" s="28"/>
      <c r="I81" s="12"/>
      <c r="J81" s="54" t="s">
        <v>2364</v>
      </c>
      <c r="K81" s="36"/>
      <c r="L81" s="28"/>
      <c r="M81" s="32"/>
    </row>
    <row r="82" spans="1:228" ht="21.95" customHeight="1">
      <c r="A82" s="29"/>
      <c r="B82" s="29"/>
      <c r="C82" s="29"/>
      <c r="D82" s="29"/>
      <c r="E82" s="30"/>
      <c r="F82" s="28"/>
      <c r="G82" s="28"/>
      <c r="H82" s="28"/>
      <c r="I82" s="12"/>
      <c r="J82" s="54" t="s">
        <v>76</v>
      </c>
      <c r="K82" s="29"/>
      <c r="L82" s="28"/>
      <c r="M82" s="32"/>
    </row>
    <row r="83" spans="1:228" ht="21.95" customHeight="1">
      <c r="A83" s="33"/>
      <c r="B83" s="34"/>
      <c r="C83" s="37"/>
      <c r="D83" s="34"/>
      <c r="E83" s="58"/>
      <c r="F83" s="33"/>
      <c r="G83" s="15"/>
      <c r="H83" s="15"/>
      <c r="I83" s="15"/>
      <c r="J83" s="38"/>
      <c r="K83" s="38"/>
      <c r="L83" s="33"/>
      <c r="M83" s="32"/>
    </row>
    <row r="84" spans="1:228" ht="21.95" customHeight="1">
      <c r="A84" s="29">
        <v>5</v>
      </c>
      <c r="B84" s="29" t="s">
        <v>2351</v>
      </c>
      <c r="C84" s="29" t="s">
        <v>2365</v>
      </c>
      <c r="D84" s="29" t="s">
        <v>352</v>
      </c>
      <c r="E84" s="30">
        <v>35000</v>
      </c>
      <c r="F84" s="30">
        <v>35000</v>
      </c>
      <c r="G84" s="30">
        <v>35000</v>
      </c>
      <c r="H84" s="30">
        <v>35000</v>
      </c>
      <c r="I84" s="36" t="s">
        <v>3243</v>
      </c>
      <c r="J84" s="54" t="s">
        <v>2373</v>
      </c>
      <c r="K84" s="36"/>
      <c r="L84" s="28" t="s">
        <v>570</v>
      </c>
      <c r="M84" s="32"/>
    </row>
    <row r="85" spans="1:228" ht="21.95" customHeight="1">
      <c r="A85" s="29"/>
      <c r="B85" s="29" t="s">
        <v>2366</v>
      </c>
      <c r="C85" s="29" t="s">
        <v>2368</v>
      </c>
      <c r="D85" s="29" t="s">
        <v>2371</v>
      </c>
      <c r="E85" s="42" t="s">
        <v>65</v>
      </c>
      <c r="F85" s="42" t="s">
        <v>65</v>
      </c>
      <c r="G85" s="42" t="s">
        <v>65</v>
      </c>
      <c r="H85" s="42" t="s">
        <v>65</v>
      </c>
      <c r="I85" s="36" t="s">
        <v>3244</v>
      </c>
      <c r="J85" s="54" t="s">
        <v>2374</v>
      </c>
      <c r="K85" s="36"/>
      <c r="L85" s="28" t="s">
        <v>217</v>
      </c>
      <c r="M85" s="32"/>
    </row>
    <row r="86" spans="1:228" ht="21.95" customHeight="1">
      <c r="A86" s="29"/>
      <c r="B86" s="29" t="s">
        <v>2367</v>
      </c>
      <c r="C86" s="29" t="s">
        <v>2369</v>
      </c>
      <c r="D86" s="29" t="s">
        <v>1013</v>
      </c>
      <c r="E86" s="30"/>
      <c r="F86" s="28"/>
      <c r="G86" s="28"/>
      <c r="H86" s="28"/>
      <c r="I86" s="12" t="s">
        <v>3245</v>
      </c>
      <c r="J86" s="54" t="s">
        <v>2375</v>
      </c>
      <c r="K86" s="36"/>
      <c r="L86" s="28"/>
      <c r="M86" s="32"/>
    </row>
    <row r="87" spans="1:228" ht="21.95" customHeight="1">
      <c r="A87" s="29"/>
      <c r="B87" s="29" t="s">
        <v>74</v>
      </c>
      <c r="C87" s="29" t="s">
        <v>2370</v>
      </c>
      <c r="D87" s="29"/>
      <c r="E87" s="30"/>
      <c r="F87" s="28"/>
      <c r="G87" s="28"/>
      <c r="H87" s="28"/>
      <c r="I87" s="12"/>
      <c r="J87" s="54" t="s">
        <v>2376</v>
      </c>
      <c r="K87" s="36"/>
      <c r="L87" s="28"/>
      <c r="M87" s="32"/>
    </row>
    <row r="88" spans="1:228" ht="21.95" customHeight="1">
      <c r="A88" s="29"/>
      <c r="B88" s="29"/>
      <c r="C88" s="29"/>
      <c r="D88" s="29"/>
      <c r="E88" s="30"/>
      <c r="F88" s="28"/>
      <c r="G88" s="28"/>
      <c r="H88" s="28"/>
      <c r="I88" s="12"/>
      <c r="J88" s="461" t="s">
        <v>2372</v>
      </c>
      <c r="K88" s="36"/>
      <c r="L88" s="28"/>
      <c r="M88" s="32"/>
    </row>
    <row r="89" spans="1:228" s="39" customFormat="1" ht="21.95" customHeight="1">
      <c r="A89" s="29"/>
      <c r="B89" s="29"/>
      <c r="C89" s="29"/>
      <c r="D89" s="29"/>
      <c r="E89" s="30"/>
      <c r="F89" s="28"/>
      <c r="G89" s="28"/>
      <c r="H89" s="28"/>
      <c r="I89" s="12"/>
      <c r="J89" s="54" t="s">
        <v>2377</v>
      </c>
      <c r="K89" s="36"/>
      <c r="L89" s="28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</row>
    <row r="90" spans="1:228" s="39" customFormat="1" ht="21.95" customHeight="1">
      <c r="A90" s="29"/>
      <c r="B90" s="29"/>
      <c r="C90" s="29"/>
      <c r="D90" s="29"/>
      <c r="E90" s="30"/>
      <c r="F90" s="28"/>
      <c r="G90" s="28"/>
      <c r="H90" s="28"/>
      <c r="I90" s="12"/>
      <c r="J90" s="54" t="s">
        <v>2376</v>
      </c>
      <c r="K90" s="29"/>
      <c r="L90" s="28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</row>
    <row r="91" spans="1:228" s="39" customFormat="1" ht="21.95" customHeight="1">
      <c r="A91" s="3"/>
      <c r="B91" s="210"/>
      <c r="C91" s="210"/>
      <c r="D91" s="210"/>
      <c r="E91" s="34"/>
      <c r="F91" s="34"/>
      <c r="G91" s="34"/>
      <c r="H91" s="34"/>
      <c r="I91" s="34"/>
      <c r="J91" s="210"/>
      <c r="K91" s="210"/>
      <c r="L91" s="33"/>
      <c r="M91" s="3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</row>
    <row r="92" spans="1:228" s="39" customFormat="1" ht="21.95" customHeight="1">
      <c r="A92" s="517"/>
      <c r="B92" s="9"/>
      <c r="C92" s="32"/>
      <c r="D92" s="9"/>
      <c r="E92" s="406"/>
      <c r="F92" s="517"/>
      <c r="G92" s="9"/>
      <c r="H92" s="9"/>
      <c r="I92" s="32"/>
      <c r="J92" s="32"/>
      <c r="K92" s="553"/>
      <c r="L92" s="552" t="s">
        <v>3711</v>
      </c>
      <c r="M92" s="3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</row>
    <row r="93" spans="1:228" s="39" customFormat="1" ht="21.95" customHeight="1">
      <c r="A93" s="63" t="s">
        <v>2706</v>
      </c>
      <c r="B93" s="1160" t="s">
        <v>3706</v>
      </c>
      <c r="C93" s="1160"/>
      <c r="D93" s="1160"/>
      <c r="E93" s="1160"/>
      <c r="F93" s="1160"/>
      <c r="G93" s="1160"/>
      <c r="H93" s="1160"/>
      <c r="I93" s="1160"/>
      <c r="J93" s="1160"/>
      <c r="K93" s="63"/>
      <c r="L93" s="1" t="s">
        <v>2696</v>
      </c>
      <c r="M93" s="3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</row>
    <row r="94" spans="1:228" s="39" customFormat="1" ht="21.95" customHeight="1">
      <c r="A94" s="1160" t="s">
        <v>3705</v>
      </c>
      <c r="B94" s="1160"/>
      <c r="C94" s="1160"/>
      <c r="D94" s="1160"/>
      <c r="E94" s="1160"/>
      <c r="F94" s="1160"/>
      <c r="G94" s="1160"/>
      <c r="H94" s="1160"/>
      <c r="I94" s="1160"/>
      <c r="J94" s="1160"/>
      <c r="K94" s="1160"/>
      <c r="L94" s="1"/>
      <c r="M94" s="3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</row>
    <row r="95" spans="1:228" s="39" customFormat="1" ht="21.95" customHeight="1">
      <c r="A95" s="554" t="s">
        <v>52</v>
      </c>
      <c r="B95" s="1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3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</row>
    <row r="96" spans="1:228" s="39" customFormat="1" ht="21.95" customHeight="1">
      <c r="A96" s="554" t="s">
        <v>53</v>
      </c>
      <c r="B96" s="1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3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</row>
    <row r="97" spans="1:16384" s="39" customFormat="1" ht="21.95" customHeight="1">
      <c r="A97" s="554" t="s">
        <v>59</v>
      </c>
      <c r="B97" s="1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3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</row>
    <row r="98" spans="1:16384" s="39" customFormat="1" ht="21.95" customHeight="1">
      <c r="A98" s="554"/>
      <c r="B98" s="20" t="s">
        <v>3530</v>
      </c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3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</row>
    <row r="99" spans="1:16384" s="39" customFormat="1" ht="21.95" customHeight="1">
      <c r="A99" s="478"/>
      <c r="B99" s="479"/>
      <c r="C99" s="479"/>
      <c r="D99" s="145" t="s">
        <v>41</v>
      </c>
      <c r="E99" s="1161" t="s">
        <v>1260</v>
      </c>
      <c r="F99" s="1162"/>
      <c r="G99" s="1162"/>
      <c r="H99" s="1163"/>
      <c r="I99" s="477" t="s">
        <v>50</v>
      </c>
      <c r="J99" s="145" t="s">
        <v>43</v>
      </c>
      <c r="K99" s="458" t="s">
        <v>45</v>
      </c>
      <c r="L99" s="145" t="s">
        <v>47</v>
      </c>
      <c r="M99" s="3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</row>
    <row r="100" spans="1:16384" s="39" customFormat="1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>
        <v>2562</v>
      </c>
      <c r="G100" s="471">
        <v>2563</v>
      </c>
      <c r="H100" s="471">
        <v>2564</v>
      </c>
      <c r="I100" s="472" t="s">
        <v>51</v>
      </c>
      <c r="J100" s="146" t="s">
        <v>44</v>
      </c>
      <c r="K100" s="459" t="s">
        <v>46</v>
      </c>
      <c r="L100" s="146" t="s">
        <v>2697</v>
      </c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</row>
    <row r="101" spans="1:16384" s="39" customFormat="1" ht="21.95" customHeight="1">
      <c r="A101" s="473"/>
      <c r="B101" s="474"/>
      <c r="C101" s="474"/>
      <c r="D101" s="179"/>
      <c r="E101" s="475" t="s">
        <v>3</v>
      </c>
      <c r="F101" s="475" t="s">
        <v>3</v>
      </c>
      <c r="G101" s="475" t="s">
        <v>3</v>
      </c>
      <c r="H101" s="475" t="s">
        <v>3</v>
      </c>
      <c r="I101" s="475"/>
      <c r="J101" s="180"/>
      <c r="K101" s="180"/>
      <c r="L101" s="180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</row>
    <row r="102" spans="1:16384" s="39" customFormat="1" ht="21.95" customHeight="1">
      <c r="A102" s="29">
        <v>6</v>
      </c>
      <c r="B102" s="29" t="s">
        <v>2386</v>
      </c>
      <c r="C102" s="39" t="s">
        <v>2387</v>
      </c>
      <c r="D102" s="29" t="s">
        <v>204</v>
      </c>
      <c r="E102" s="30">
        <v>30000</v>
      </c>
      <c r="F102" s="28" t="s">
        <v>1665</v>
      </c>
      <c r="G102" s="28" t="s">
        <v>1665</v>
      </c>
      <c r="H102" s="30" t="s">
        <v>1665</v>
      </c>
      <c r="I102" s="36" t="s">
        <v>69</v>
      </c>
      <c r="J102" s="36" t="s">
        <v>204</v>
      </c>
      <c r="L102" s="28" t="s">
        <v>570</v>
      </c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</row>
    <row r="103" spans="1:16384" s="39" customFormat="1" ht="21.95" customHeight="1">
      <c r="A103" s="29"/>
      <c r="B103" s="29" t="s">
        <v>2388</v>
      </c>
      <c r="C103" s="39" t="s">
        <v>2389</v>
      </c>
      <c r="D103" s="29" t="s">
        <v>119</v>
      </c>
      <c r="E103" s="42" t="s">
        <v>65</v>
      </c>
      <c r="F103" s="28"/>
      <c r="G103" s="28"/>
      <c r="H103" s="28"/>
      <c r="I103" s="36" t="s">
        <v>3244</v>
      </c>
      <c r="J103" s="39" t="s">
        <v>119</v>
      </c>
      <c r="L103" s="28" t="s">
        <v>217</v>
      </c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</row>
    <row r="104" spans="1:16384" s="39" customFormat="1" ht="21.95" customHeight="1">
      <c r="A104" s="29"/>
      <c r="B104" s="29" t="s">
        <v>2390</v>
      </c>
      <c r="C104" s="39" t="s">
        <v>2391</v>
      </c>
      <c r="D104" s="29" t="s">
        <v>205</v>
      </c>
      <c r="E104" s="30"/>
      <c r="F104" s="28"/>
      <c r="G104" s="28"/>
      <c r="H104" s="28"/>
      <c r="I104" s="12" t="s">
        <v>3245</v>
      </c>
      <c r="J104" s="29" t="s">
        <v>205</v>
      </c>
      <c r="L104" s="29"/>
      <c r="M104" s="32"/>
      <c r="N104" s="4"/>
    </row>
    <row r="105" spans="1:16384" s="39" customFormat="1" ht="21.95" customHeight="1">
      <c r="A105" s="29"/>
      <c r="B105" s="29"/>
      <c r="D105" s="29" t="s">
        <v>206</v>
      </c>
      <c r="E105" s="30"/>
      <c r="F105" s="28"/>
      <c r="G105" s="28"/>
      <c r="H105" s="28"/>
      <c r="I105" s="29"/>
      <c r="J105" s="54" t="s">
        <v>210</v>
      </c>
      <c r="L105" s="29"/>
      <c r="M105" s="32"/>
      <c r="N105" s="4"/>
    </row>
    <row r="106" spans="1:16384" s="39" customFormat="1" ht="21.95" customHeight="1">
      <c r="A106" s="29"/>
      <c r="B106" s="29"/>
      <c r="C106" s="29"/>
      <c r="D106" s="29"/>
      <c r="E106" s="30"/>
      <c r="F106" s="28"/>
      <c r="G106" s="28"/>
      <c r="H106" s="28"/>
      <c r="I106" s="29"/>
      <c r="J106" s="29" t="s">
        <v>207</v>
      </c>
      <c r="K106" s="29"/>
      <c r="L106" s="29"/>
      <c r="M106" s="32"/>
      <c r="N106" s="4"/>
    </row>
    <row r="107" spans="1:16384" s="39" customFormat="1" ht="21.95" customHeight="1">
      <c r="A107" s="34"/>
      <c r="B107" s="34"/>
      <c r="C107" s="34"/>
      <c r="D107" s="34"/>
      <c r="E107" s="58"/>
      <c r="F107" s="33"/>
      <c r="G107" s="33"/>
      <c r="H107" s="33"/>
      <c r="I107" s="15"/>
      <c r="J107" s="52"/>
      <c r="K107" s="38"/>
      <c r="L107" s="33"/>
      <c r="M107" s="32"/>
      <c r="N107" s="4"/>
    </row>
    <row r="108" spans="1:16384" s="39" customFormat="1" ht="21.95" customHeight="1">
      <c r="A108" s="29">
        <v>7</v>
      </c>
      <c r="B108" s="403" t="s">
        <v>679</v>
      </c>
      <c r="C108" s="29" t="s">
        <v>208</v>
      </c>
      <c r="D108" s="29" t="s">
        <v>204</v>
      </c>
      <c r="E108" s="30">
        <v>35000</v>
      </c>
      <c r="F108" s="28" t="s">
        <v>1665</v>
      </c>
      <c r="G108" s="28" t="s">
        <v>1665</v>
      </c>
      <c r="H108" s="30" t="s">
        <v>1665</v>
      </c>
      <c r="I108" s="36" t="s">
        <v>69</v>
      </c>
      <c r="J108" s="36" t="s">
        <v>204</v>
      </c>
      <c r="K108" s="29"/>
      <c r="L108" s="28" t="s">
        <v>570</v>
      </c>
      <c r="M108" s="32"/>
      <c r="N108" s="4"/>
    </row>
    <row r="109" spans="1:16384" s="39" customFormat="1" ht="21.95" customHeight="1">
      <c r="A109" s="29"/>
      <c r="B109" s="485" t="s">
        <v>2383</v>
      </c>
      <c r="C109" s="29" t="s">
        <v>2384</v>
      </c>
      <c r="D109" s="29" t="s">
        <v>119</v>
      </c>
      <c r="E109" s="42" t="s">
        <v>65</v>
      </c>
      <c r="F109" s="28"/>
      <c r="G109" s="28"/>
      <c r="H109" s="28"/>
      <c r="I109" s="36" t="s">
        <v>3244</v>
      </c>
      <c r="J109" s="39" t="s">
        <v>119</v>
      </c>
      <c r="K109" s="12"/>
      <c r="L109" s="28" t="s">
        <v>217</v>
      </c>
      <c r="M109" s="35"/>
      <c r="N109" s="517"/>
      <c r="O109" s="517"/>
      <c r="P109" s="517"/>
      <c r="Q109" s="32"/>
      <c r="R109" s="32"/>
      <c r="S109" s="32"/>
      <c r="T109" s="32"/>
      <c r="U109" s="35"/>
      <c r="V109" s="517"/>
      <c r="W109" s="517"/>
      <c r="X109" s="517"/>
      <c r="Y109" s="32"/>
      <c r="Z109" s="32"/>
      <c r="AA109" s="37"/>
      <c r="AB109" s="34"/>
      <c r="AC109" s="58"/>
      <c r="AD109" s="33"/>
      <c r="AE109" s="33"/>
      <c r="AF109" s="33"/>
      <c r="AG109" s="34"/>
      <c r="AH109" s="34"/>
      <c r="AI109" s="37"/>
      <c r="AJ109" s="34"/>
      <c r="AK109" s="58"/>
      <c r="AL109" s="33"/>
      <c r="AM109" s="33"/>
      <c r="AN109" s="33"/>
      <c r="AO109" s="34"/>
      <c r="AP109" s="34"/>
      <c r="AQ109" s="37"/>
      <c r="AR109" s="34"/>
      <c r="AS109" s="58"/>
      <c r="AT109" s="33"/>
      <c r="AU109" s="33"/>
      <c r="AV109" s="33"/>
      <c r="AW109" s="34"/>
      <c r="AX109" s="34"/>
      <c r="AY109" s="37"/>
      <c r="AZ109" s="34"/>
      <c r="BA109" s="58"/>
      <c r="BB109" s="33"/>
      <c r="BC109" s="33"/>
      <c r="BD109" s="33"/>
      <c r="BE109" s="34"/>
      <c r="BF109" s="34"/>
      <c r="BG109" s="37"/>
      <c r="BH109" s="34"/>
      <c r="BI109" s="58"/>
      <c r="BJ109" s="33"/>
      <c r="BK109" s="33"/>
      <c r="BL109" s="33"/>
      <c r="BM109" s="34"/>
      <c r="BN109" s="34"/>
      <c r="BO109" s="37"/>
      <c r="BP109" s="34"/>
      <c r="BQ109" s="58"/>
      <c r="BR109" s="33"/>
      <c r="BS109" s="33"/>
      <c r="BT109" s="33"/>
      <c r="BU109" s="34"/>
      <c r="BV109" s="34"/>
      <c r="BW109" s="37"/>
      <c r="BX109" s="34"/>
      <c r="BY109" s="58"/>
      <c r="BZ109" s="33"/>
      <c r="CA109" s="33"/>
      <c r="CB109" s="33"/>
      <c r="CC109" s="34"/>
      <c r="CD109" s="34"/>
      <c r="CE109" s="37"/>
      <c r="CF109" s="34"/>
      <c r="CG109" s="58"/>
      <c r="CH109" s="33"/>
      <c r="CI109" s="33"/>
      <c r="CJ109" s="33"/>
      <c r="CK109" s="34"/>
      <c r="CL109" s="34"/>
      <c r="CM109" s="37"/>
      <c r="CN109" s="34"/>
      <c r="CO109" s="58"/>
      <c r="CP109" s="33"/>
      <c r="CQ109" s="33"/>
      <c r="CR109" s="33"/>
      <c r="CS109" s="34"/>
      <c r="CT109" s="34"/>
      <c r="CU109" s="37"/>
      <c r="CV109" s="34"/>
      <c r="CW109" s="58"/>
      <c r="CX109" s="33"/>
      <c r="CY109" s="33"/>
      <c r="CZ109" s="33"/>
      <c r="DA109" s="34"/>
      <c r="DB109" s="34"/>
      <c r="DC109" s="37"/>
      <c r="DD109" s="34"/>
      <c r="DE109" s="58"/>
      <c r="DF109" s="33"/>
      <c r="DG109" s="33"/>
      <c r="DH109" s="33"/>
      <c r="DI109" s="34"/>
      <c r="DJ109" s="34"/>
      <c r="DK109" s="37"/>
      <c r="DL109" s="34"/>
      <c r="DM109" s="58"/>
      <c r="DN109" s="33"/>
      <c r="DO109" s="33"/>
      <c r="DP109" s="33"/>
      <c r="DQ109" s="34"/>
      <c r="DR109" s="34"/>
      <c r="DS109" s="37"/>
      <c r="DT109" s="34"/>
      <c r="DU109" s="58"/>
      <c r="DV109" s="33"/>
      <c r="DW109" s="33"/>
      <c r="DX109" s="33"/>
      <c r="DY109" s="34"/>
      <c r="DZ109" s="34"/>
      <c r="EA109" s="37"/>
      <c r="EB109" s="34"/>
      <c r="EC109" s="58"/>
      <c r="ED109" s="33"/>
      <c r="EE109" s="33"/>
      <c r="EF109" s="33"/>
      <c r="EG109" s="34"/>
      <c r="EH109" s="34"/>
      <c r="EI109" s="37"/>
      <c r="EJ109" s="34"/>
      <c r="EK109" s="58"/>
      <c r="EL109" s="33"/>
      <c r="EM109" s="33"/>
      <c r="EN109" s="33"/>
      <c r="EO109" s="34"/>
      <c r="EP109" s="34"/>
      <c r="EQ109" s="37"/>
      <c r="ER109" s="34"/>
      <c r="ES109" s="58"/>
      <c r="ET109" s="33"/>
      <c r="EU109" s="33"/>
      <c r="EV109" s="33"/>
      <c r="EW109" s="34"/>
      <c r="EX109" s="34"/>
      <c r="EY109" s="37"/>
      <c r="EZ109" s="34"/>
      <c r="FA109" s="58"/>
      <c r="FB109" s="33"/>
      <c r="FC109" s="33"/>
      <c r="FD109" s="33"/>
      <c r="FE109" s="34"/>
      <c r="FF109" s="34"/>
      <c r="FG109" s="37"/>
      <c r="FH109" s="34"/>
      <c r="FI109" s="58"/>
      <c r="FJ109" s="33"/>
      <c r="FK109" s="33"/>
      <c r="FL109" s="33"/>
      <c r="FM109" s="34"/>
      <c r="FN109" s="34"/>
      <c r="FO109" s="37"/>
      <c r="FP109" s="34"/>
      <c r="FQ109" s="58"/>
      <c r="FR109" s="33"/>
      <c r="FS109" s="33"/>
      <c r="FT109" s="33"/>
      <c r="FU109" s="34"/>
      <c r="FV109" s="34"/>
      <c r="FW109" s="37"/>
      <c r="FX109" s="34"/>
      <c r="FY109" s="58"/>
      <c r="FZ109" s="33"/>
      <c r="GA109" s="33"/>
      <c r="GB109" s="33"/>
      <c r="GC109" s="34"/>
      <c r="GD109" s="34"/>
      <c r="GE109" s="37"/>
      <c r="GF109" s="34"/>
      <c r="GG109" s="58"/>
      <c r="GH109" s="33"/>
      <c r="GI109" s="33"/>
      <c r="GJ109" s="33"/>
      <c r="GK109" s="34"/>
      <c r="GL109" s="34"/>
      <c r="GM109" s="37"/>
      <c r="GN109" s="34"/>
      <c r="GO109" s="58"/>
      <c r="GP109" s="33"/>
      <c r="GQ109" s="33"/>
      <c r="GR109" s="33"/>
      <c r="GS109" s="34"/>
      <c r="GT109" s="34"/>
      <c r="GU109" s="37"/>
      <c r="GV109" s="34"/>
      <c r="GW109" s="58"/>
      <c r="GX109" s="33"/>
      <c r="GY109" s="33"/>
      <c r="GZ109" s="33"/>
      <c r="HA109" s="34"/>
      <c r="HB109" s="34"/>
      <c r="HC109" s="37"/>
      <c r="HD109" s="34"/>
      <c r="HE109" s="58"/>
      <c r="HF109" s="33"/>
      <c r="HG109" s="33"/>
      <c r="HH109" s="33"/>
      <c r="HI109" s="34"/>
      <c r="HJ109" s="34"/>
      <c r="HK109" s="37"/>
      <c r="HL109" s="34"/>
      <c r="HM109" s="58"/>
      <c r="HN109" s="33"/>
      <c r="HO109" s="33"/>
      <c r="HP109" s="33"/>
      <c r="HQ109" s="34"/>
      <c r="HR109" s="34"/>
      <c r="HS109" s="37"/>
      <c r="HT109" s="34"/>
      <c r="HU109" s="58"/>
      <c r="HV109" s="33"/>
      <c r="HW109" s="33"/>
      <c r="HX109" s="33"/>
      <c r="HY109" s="34"/>
      <c r="HZ109" s="34"/>
      <c r="IA109" s="37"/>
      <c r="IB109" s="34"/>
      <c r="IC109" s="58"/>
      <c r="ID109" s="33"/>
      <c r="IE109" s="33"/>
      <c r="IF109" s="33"/>
      <c r="IG109" s="34"/>
      <c r="IH109" s="34"/>
      <c r="II109" s="37"/>
      <c r="IJ109" s="34"/>
      <c r="IK109" s="58"/>
      <c r="IL109" s="33"/>
      <c r="IM109" s="33"/>
      <c r="IN109" s="33"/>
      <c r="IO109" s="34"/>
      <c r="IP109" s="34"/>
      <c r="IQ109" s="37"/>
      <c r="IR109" s="34"/>
      <c r="IS109" s="58"/>
      <c r="IT109" s="33"/>
      <c r="IU109" s="33"/>
      <c r="IV109" s="33"/>
      <c r="IW109" s="34"/>
      <c r="IX109" s="34"/>
      <c r="IY109" s="37"/>
      <c r="IZ109" s="34"/>
      <c r="JA109" s="58"/>
      <c r="JB109" s="33"/>
      <c r="JC109" s="33"/>
      <c r="JD109" s="33"/>
      <c r="JE109" s="34"/>
      <c r="JF109" s="34"/>
      <c r="JG109" s="37"/>
      <c r="JH109" s="34"/>
      <c r="JI109" s="58"/>
      <c r="JJ109" s="33"/>
      <c r="JK109" s="33"/>
      <c r="JL109" s="33"/>
      <c r="JM109" s="34"/>
      <c r="JN109" s="34"/>
      <c r="JO109" s="37"/>
      <c r="JP109" s="34"/>
      <c r="JQ109" s="58"/>
      <c r="JR109" s="33"/>
      <c r="JS109" s="33"/>
      <c r="JT109" s="33"/>
      <c r="JU109" s="34"/>
      <c r="JV109" s="34"/>
      <c r="JW109" s="37"/>
      <c r="JX109" s="34"/>
      <c r="JY109" s="58"/>
      <c r="JZ109" s="33"/>
      <c r="KA109" s="33"/>
      <c r="KB109" s="33"/>
      <c r="KC109" s="34"/>
      <c r="KD109" s="34"/>
      <c r="KE109" s="37"/>
      <c r="KF109" s="34"/>
      <c r="KG109" s="58"/>
      <c r="KH109" s="33"/>
      <c r="KI109" s="33"/>
      <c r="KJ109" s="33"/>
      <c r="KK109" s="34"/>
      <c r="KL109" s="34"/>
      <c r="KM109" s="37"/>
      <c r="KN109" s="34"/>
      <c r="KO109" s="58"/>
      <c r="KP109" s="33"/>
      <c r="KQ109" s="33"/>
      <c r="KR109" s="33"/>
      <c r="KS109" s="34"/>
      <c r="KT109" s="34"/>
      <c r="KU109" s="37"/>
      <c r="KV109" s="34"/>
      <c r="KW109" s="58"/>
      <c r="KX109" s="33"/>
      <c r="KY109" s="33"/>
      <c r="KZ109" s="33"/>
      <c r="LA109" s="34"/>
      <c r="LB109" s="34"/>
      <c r="LC109" s="37"/>
      <c r="LD109" s="34"/>
      <c r="LE109" s="58"/>
      <c r="LF109" s="33"/>
      <c r="LG109" s="33"/>
      <c r="LH109" s="33"/>
      <c r="LI109" s="34"/>
      <c r="LJ109" s="34"/>
      <c r="LK109" s="37"/>
      <c r="LL109" s="34"/>
      <c r="LM109" s="58"/>
      <c r="LN109" s="33"/>
      <c r="LO109" s="33"/>
      <c r="LP109" s="33"/>
      <c r="LQ109" s="34"/>
      <c r="LR109" s="34"/>
      <c r="LS109" s="37"/>
      <c r="LT109" s="34"/>
      <c r="LU109" s="58"/>
      <c r="LV109" s="33"/>
      <c r="LW109" s="33"/>
      <c r="LX109" s="33"/>
      <c r="LY109" s="34"/>
      <c r="LZ109" s="34"/>
      <c r="MA109" s="37"/>
      <c r="MB109" s="34"/>
      <c r="MC109" s="58"/>
      <c r="MD109" s="33"/>
      <c r="ME109" s="33"/>
      <c r="MF109" s="33"/>
      <c r="MG109" s="34"/>
      <c r="MH109" s="34"/>
      <c r="MI109" s="37"/>
      <c r="MJ109" s="34"/>
      <c r="MK109" s="58"/>
      <c r="ML109" s="33"/>
      <c r="MM109" s="33"/>
      <c r="MN109" s="33"/>
      <c r="MO109" s="34"/>
      <c r="MP109" s="34"/>
      <c r="MQ109" s="37"/>
      <c r="MR109" s="34"/>
      <c r="MS109" s="58"/>
      <c r="MT109" s="33"/>
      <c r="MU109" s="33"/>
      <c r="MV109" s="33"/>
      <c r="MW109" s="34"/>
      <c r="MX109" s="34"/>
      <c r="MY109" s="37"/>
      <c r="MZ109" s="34"/>
      <c r="NA109" s="58"/>
      <c r="NB109" s="33"/>
      <c r="NC109" s="33"/>
      <c r="ND109" s="33"/>
      <c r="NE109" s="34"/>
      <c r="NF109" s="34"/>
      <c r="NG109" s="37"/>
      <c r="NH109" s="34"/>
      <c r="NI109" s="58"/>
      <c r="NJ109" s="33"/>
      <c r="NK109" s="33"/>
      <c r="NL109" s="33"/>
      <c r="NM109" s="34"/>
      <c r="NN109" s="34"/>
      <c r="NO109" s="37"/>
      <c r="NP109" s="34"/>
      <c r="NQ109" s="58"/>
      <c r="NR109" s="33"/>
      <c r="NS109" s="33"/>
      <c r="NT109" s="33"/>
      <c r="NU109" s="34"/>
      <c r="NV109" s="34"/>
      <c r="NW109" s="37"/>
      <c r="NX109" s="34"/>
      <c r="NY109" s="58"/>
      <c r="NZ109" s="33"/>
      <c r="OA109" s="33"/>
      <c r="OB109" s="33"/>
      <c r="OC109" s="34"/>
      <c r="OD109" s="34"/>
      <c r="OE109" s="37"/>
      <c r="OF109" s="34"/>
      <c r="OG109" s="58"/>
      <c r="OH109" s="33"/>
      <c r="OI109" s="33"/>
      <c r="OJ109" s="33"/>
      <c r="OK109" s="34"/>
      <c r="OL109" s="34"/>
      <c r="OM109" s="37"/>
      <c r="ON109" s="34"/>
      <c r="OO109" s="58"/>
      <c r="OP109" s="33"/>
      <c r="OQ109" s="33"/>
      <c r="OR109" s="33"/>
      <c r="OS109" s="34"/>
      <c r="OT109" s="34"/>
      <c r="OU109" s="37"/>
      <c r="OV109" s="34"/>
      <c r="OW109" s="58"/>
      <c r="OX109" s="33"/>
      <c r="OY109" s="33"/>
      <c r="OZ109" s="33"/>
      <c r="PA109" s="34"/>
      <c r="PB109" s="34"/>
      <c r="PC109" s="37"/>
      <c r="PD109" s="34"/>
      <c r="PE109" s="58"/>
      <c r="PF109" s="33"/>
      <c r="PG109" s="33"/>
      <c r="PH109" s="33"/>
      <c r="PI109" s="34"/>
      <c r="PJ109" s="34"/>
      <c r="PK109" s="37"/>
      <c r="PL109" s="34"/>
      <c r="PM109" s="58"/>
      <c r="PN109" s="33"/>
      <c r="PO109" s="33"/>
      <c r="PP109" s="33"/>
      <c r="PQ109" s="34"/>
      <c r="PR109" s="34"/>
      <c r="PS109" s="37"/>
      <c r="PT109" s="34"/>
      <c r="PU109" s="58"/>
      <c r="PV109" s="33"/>
      <c r="PW109" s="33"/>
      <c r="PX109" s="33"/>
      <c r="PY109" s="34"/>
      <c r="PZ109" s="34"/>
      <c r="QA109" s="37"/>
      <c r="QB109" s="34"/>
      <c r="QC109" s="58"/>
      <c r="QD109" s="33"/>
      <c r="QE109" s="33"/>
      <c r="QF109" s="33"/>
      <c r="QG109" s="34"/>
      <c r="QH109" s="34"/>
      <c r="QI109" s="37"/>
      <c r="QJ109" s="34"/>
      <c r="QK109" s="58"/>
      <c r="QL109" s="33"/>
      <c r="QM109" s="33"/>
      <c r="QN109" s="33"/>
      <c r="QO109" s="34"/>
      <c r="QP109" s="34"/>
      <c r="QQ109" s="37"/>
      <c r="QR109" s="34"/>
      <c r="QS109" s="58"/>
      <c r="QT109" s="33"/>
      <c r="QU109" s="33"/>
      <c r="QV109" s="33"/>
      <c r="QW109" s="34"/>
      <c r="QX109" s="34"/>
      <c r="QY109" s="37"/>
      <c r="QZ109" s="34"/>
      <c r="RA109" s="58"/>
      <c r="RB109" s="33"/>
      <c r="RC109" s="33"/>
      <c r="RD109" s="33"/>
      <c r="RE109" s="34"/>
      <c r="RF109" s="34"/>
      <c r="RG109" s="37"/>
      <c r="RH109" s="34"/>
      <c r="RI109" s="58"/>
      <c r="RJ109" s="33"/>
      <c r="RK109" s="33"/>
      <c r="RL109" s="33"/>
      <c r="RM109" s="34"/>
      <c r="RN109" s="34"/>
      <c r="RO109" s="37"/>
      <c r="RP109" s="34"/>
      <c r="RQ109" s="58"/>
      <c r="RR109" s="33"/>
      <c r="RS109" s="33"/>
      <c r="RT109" s="33"/>
      <c r="RU109" s="34"/>
      <c r="RV109" s="34"/>
      <c r="RW109" s="37"/>
      <c r="RX109" s="34"/>
      <c r="RY109" s="58"/>
      <c r="RZ109" s="33"/>
      <c r="SA109" s="33"/>
      <c r="SB109" s="33"/>
      <c r="SC109" s="34"/>
      <c r="SD109" s="34"/>
      <c r="SE109" s="37"/>
      <c r="SF109" s="34"/>
      <c r="SG109" s="58"/>
      <c r="SH109" s="33"/>
      <c r="SI109" s="33"/>
      <c r="SJ109" s="33"/>
      <c r="SK109" s="34"/>
      <c r="SL109" s="34"/>
      <c r="SM109" s="37"/>
      <c r="SN109" s="34"/>
      <c r="SO109" s="58"/>
      <c r="SP109" s="33"/>
      <c r="SQ109" s="33"/>
      <c r="SR109" s="33"/>
      <c r="SS109" s="34"/>
      <c r="ST109" s="34"/>
      <c r="SU109" s="37"/>
      <c r="SV109" s="34"/>
      <c r="SW109" s="58"/>
      <c r="SX109" s="33"/>
      <c r="SY109" s="33"/>
      <c r="SZ109" s="33"/>
      <c r="TA109" s="34"/>
      <c r="TB109" s="34"/>
      <c r="TC109" s="37"/>
      <c r="TD109" s="34"/>
      <c r="TE109" s="58"/>
      <c r="TF109" s="33"/>
      <c r="TG109" s="33"/>
      <c r="TH109" s="33"/>
      <c r="TI109" s="34"/>
      <c r="TJ109" s="34"/>
      <c r="TK109" s="37"/>
      <c r="TL109" s="34"/>
      <c r="TM109" s="58"/>
      <c r="TN109" s="33"/>
      <c r="TO109" s="33"/>
      <c r="TP109" s="33"/>
      <c r="TQ109" s="34"/>
      <c r="TR109" s="34"/>
      <c r="TS109" s="37"/>
      <c r="TT109" s="34"/>
      <c r="TU109" s="58"/>
      <c r="TV109" s="33"/>
      <c r="TW109" s="33"/>
      <c r="TX109" s="33"/>
      <c r="TY109" s="34"/>
      <c r="TZ109" s="34"/>
      <c r="UA109" s="37"/>
      <c r="UB109" s="34"/>
      <c r="UC109" s="58"/>
      <c r="UD109" s="33"/>
      <c r="UE109" s="33"/>
      <c r="UF109" s="33"/>
      <c r="UG109" s="34"/>
      <c r="UH109" s="34"/>
      <c r="UI109" s="37"/>
      <c r="UJ109" s="34"/>
      <c r="UK109" s="58"/>
      <c r="UL109" s="33"/>
      <c r="UM109" s="33"/>
      <c r="UN109" s="33"/>
      <c r="UO109" s="34"/>
      <c r="UP109" s="34"/>
      <c r="UQ109" s="37"/>
      <c r="UR109" s="34"/>
      <c r="US109" s="58"/>
      <c r="UT109" s="33"/>
      <c r="UU109" s="33"/>
      <c r="UV109" s="33"/>
      <c r="UW109" s="34"/>
      <c r="UX109" s="34"/>
      <c r="UY109" s="37"/>
      <c r="UZ109" s="34"/>
      <c r="VA109" s="58"/>
      <c r="VB109" s="33"/>
      <c r="VC109" s="33"/>
      <c r="VD109" s="33"/>
      <c r="VE109" s="34"/>
      <c r="VF109" s="34"/>
      <c r="VG109" s="37"/>
      <c r="VH109" s="34"/>
      <c r="VI109" s="58"/>
      <c r="VJ109" s="33"/>
      <c r="VK109" s="33"/>
      <c r="VL109" s="33"/>
      <c r="VM109" s="34"/>
      <c r="VN109" s="34"/>
      <c r="VO109" s="37"/>
      <c r="VP109" s="34"/>
      <c r="VQ109" s="58"/>
      <c r="VR109" s="33"/>
      <c r="VS109" s="33"/>
      <c r="VT109" s="33"/>
      <c r="VU109" s="34"/>
      <c r="VV109" s="34"/>
      <c r="VW109" s="37"/>
      <c r="VX109" s="34"/>
      <c r="VY109" s="58"/>
      <c r="VZ109" s="33"/>
      <c r="WA109" s="33"/>
      <c r="WB109" s="33"/>
      <c r="WC109" s="34"/>
      <c r="WD109" s="34"/>
      <c r="WE109" s="37"/>
      <c r="WF109" s="34"/>
      <c r="WG109" s="58"/>
      <c r="WH109" s="33"/>
      <c r="WI109" s="33"/>
      <c r="WJ109" s="33"/>
      <c r="WK109" s="34"/>
      <c r="WL109" s="34"/>
      <c r="WM109" s="37"/>
      <c r="WN109" s="34"/>
      <c r="WO109" s="58"/>
      <c r="WP109" s="33"/>
      <c r="WQ109" s="33"/>
      <c r="WR109" s="33"/>
      <c r="WS109" s="34"/>
      <c r="WT109" s="34"/>
      <c r="WU109" s="37"/>
      <c r="WV109" s="34"/>
      <c r="WW109" s="58"/>
      <c r="WX109" s="33"/>
      <c r="WY109" s="33"/>
      <c r="WZ109" s="33"/>
      <c r="XA109" s="34"/>
      <c r="XB109" s="34"/>
      <c r="XC109" s="37"/>
      <c r="XD109" s="34"/>
      <c r="XE109" s="58"/>
      <c r="XF109" s="33"/>
      <c r="XG109" s="33"/>
      <c r="XH109" s="33"/>
      <c r="XI109" s="34"/>
      <c r="XJ109" s="34"/>
      <c r="XK109" s="37"/>
      <c r="XL109" s="34"/>
      <c r="XM109" s="58"/>
      <c r="XN109" s="33"/>
      <c r="XO109" s="33"/>
      <c r="XP109" s="33"/>
      <c r="XQ109" s="34"/>
      <c r="XR109" s="34"/>
      <c r="XS109" s="37"/>
      <c r="XT109" s="34"/>
      <c r="XU109" s="58"/>
      <c r="XV109" s="33"/>
      <c r="XW109" s="33"/>
      <c r="XX109" s="33"/>
      <c r="XY109" s="34"/>
      <c r="XZ109" s="34"/>
      <c r="YA109" s="37"/>
      <c r="YB109" s="34"/>
      <c r="YC109" s="58"/>
      <c r="YD109" s="33"/>
      <c r="YE109" s="33"/>
      <c r="YF109" s="33"/>
      <c r="YG109" s="34"/>
      <c r="YH109" s="34"/>
      <c r="YI109" s="37"/>
      <c r="YJ109" s="34"/>
      <c r="YK109" s="58"/>
      <c r="YL109" s="33"/>
      <c r="YM109" s="33"/>
      <c r="YN109" s="33"/>
      <c r="YO109" s="34"/>
      <c r="YP109" s="34"/>
      <c r="YQ109" s="37"/>
      <c r="YR109" s="34"/>
      <c r="YS109" s="58"/>
      <c r="YT109" s="33"/>
      <c r="YU109" s="33"/>
      <c r="YV109" s="33"/>
      <c r="YW109" s="34"/>
      <c r="YX109" s="34"/>
      <c r="YY109" s="37"/>
      <c r="YZ109" s="34"/>
      <c r="ZA109" s="58"/>
      <c r="ZB109" s="33"/>
      <c r="ZC109" s="33"/>
      <c r="ZD109" s="33"/>
      <c r="ZE109" s="34"/>
      <c r="ZF109" s="34"/>
      <c r="ZG109" s="37"/>
      <c r="ZH109" s="34"/>
      <c r="ZI109" s="58"/>
      <c r="ZJ109" s="33"/>
      <c r="ZK109" s="33"/>
      <c r="ZL109" s="33"/>
      <c r="ZM109" s="34"/>
      <c r="ZN109" s="34"/>
      <c r="ZO109" s="37"/>
      <c r="ZP109" s="34"/>
      <c r="ZQ109" s="58"/>
      <c r="ZR109" s="33"/>
      <c r="ZS109" s="33"/>
      <c r="ZT109" s="33"/>
      <c r="ZU109" s="34"/>
      <c r="ZV109" s="34"/>
      <c r="ZW109" s="37"/>
      <c r="ZX109" s="34"/>
      <c r="ZY109" s="58"/>
      <c r="ZZ109" s="33"/>
      <c r="AAA109" s="33"/>
      <c r="AAB109" s="33"/>
      <c r="AAC109" s="34"/>
      <c r="AAD109" s="34"/>
      <c r="AAE109" s="37"/>
      <c r="AAF109" s="34"/>
      <c r="AAG109" s="58"/>
      <c r="AAH109" s="33"/>
      <c r="AAI109" s="33"/>
      <c r="AAJ109" s="33"/>
      <c r="AAK109" s="34"/>
      <c r="AAL109" s="34"/>
      <c r="AAM109" s="37"/>
      <c r="AAN109" s="34"/>
      <c r="AAO109" s="58"/>
      <c r="AAP109" s="33"/>
      <c r="AAQ109" s="33"/>
      <c r="AAR109" s="33"/>
      <c r="AAS109" s="34"/>
      <c r="AAT109" s="34"/>
      <c r="AAU109" s="37"/>
      <c r="AAV109" s="34"/>
      <c r="AAW109" s="58"/>
      <c r="AAX109" s="33"/>
      <c r="AAY109" s="33"/>
      <c r="AAZ109" s="33"/>
      <c r="ABA109" s="34"/>
      <c r="ABB109" s="34"/>
      <c r="ABC109" s="37"/>
      <c r="ABD109" s="34"/>
      <c r="ABE109" s="58"/>
      <c r="ABF109" s="33"/>
      <c r="ABG109" s="33"/>
      <c r="ABH109" s="33"/>
      <c r="ABI109" s="34"/>
      <c r="ABJ109" s="34"/>
      <c r="ABK109" s="37"/>
      <c r="ABL109" s="34"/>
      <c r="ABM109" s="58"/>
      <c r="ABN109" s="33"/>
      <c r="ABO109" s="33"/>
      <c r="ABP109" s="33"/>
      <c r="ABQ109" s="34"/>
      <c r="ABR109" s="34"/>
      <c r="ABS109" s="37"/>
      <c r="ABT109" s="34"/>
      <c r="ABU109" s="58"/>
      <c r="ABV109" s="33"/>
      <c r="ABW109" s="33"/>
      <c r="ABX109" s="33"/>
      <c r="ABY109" s="34"/>
      <c r="ABZ109" s="34"/>
      <c r="ACA109" s="37"/>
      <c r="ACB109" s="34"/>
      <c r="ACC109" s="58"/>
      <c r="ACD109" s="33"/>
      <c r="ACE109" s="33"/>
      <c r="ACF109" s="33"/>
      <c r="ACG109" s="34"/>
      <c r="ACH109" s="34"/>
      <c r="ACI109" s="37"/>
      <c r="ACJ109" s="34"/>
      <c r="ACK109" s="58"/>
      <c r="ACL109" s="33"/>
      <c r="ACM109" s="33"/>
      <c r="ACN109" s="33"/>
      <c r="ACO109" s="34"/>
      <c r="ACP109" s="34"/>
      <c r="ACQ109" s="37"/>
      <c r="ACR109" s="34"/>
      <c r="ACS109" s="58"/>
      <c r="ACT109" s="33"/>
      <c r="ACU109" s="33"/>
      <c r="ACV109" s="33"/>
      <c r="ACW109" s="34"/>
      <c r="ACX109" s="34"/>
      <c r="ACY109" s="37"/>
      <c r="ACZ109" s="34"/>
      <c r="ADA109" s="58"/>
      <c r="ADB109" s="33"/>
      <c r="ADC109" s="33"/>
      <c r="ADD109" s="33"/>
      <c r="ADE109" s="34"/>
      <c r="ADF109" s="34"/>
      <c r="ADG109" s="37"/>
      <c r="ADH109" s="34"/>
      <c r="ADI109" s="58"/>
      <c r="ADJ109" s="33"/>
      <c r="ADK109" s="33"/>
      <c r="ADL109" s="33"/>
      <c r="ADM109" s="34"/>
      <c r="ADN109" s="34"/>
      <c r="ADO109" s="37"/>
      <c r="ADP109" s="34"/>
      <c r="ADQ109" s="58"/>
      <c r="ADR109" s="33"/>
      <c r="ADS109" s="33"/>
      <c r="ADT109" s="33"/>
      <c r="ADU109" s="34"/>
      <c r="ADV109" s="34"/>
      <c r="ADW109" s="37"/>
      <c r="ADX109" s="34"/>
      <c r="ADY109" s="58"/>
      <c r="ADZ109" s="33"/>
      <c r="AEA109" s="33"/>
      <c r="AEB109" s="33"/>
      <c r="AEC109" s="34"/>
      <c r="AED109" s="34"/>
      <c r="AEE109" s="37"/>
      <c r="AEF109" s="34"/>
      <c r="AEG109" s="58"/>
      <c r="AEH109" s="33"/>
      <c r="AEI109" s="33"/>
      <c r="AEJ109" s="33"/>
      <c r="AEK109" s="34"/>
      <c r="AEL109" s="34"/>
      <c r="AEM109" s="37"/>
      <c r="AEN109" s="34"/>
      <c r="AEO109" s="58"/>
      <c r="AEP109" s="33"/>
      <c r="AEQ109" s="33"/>
      <c r="AER109" s="33"/>
      <c r="AES109" s="34"/>
      <c r="AET109" s="34"/>
      <c r="AEU109" s="37"/>
      <c r="AEV109" s="34"/>
      <c r="AEW109" s="58"/>
      <c r="AEX109" s="33"/>
      <c r="AEY109" s="33"/>
      <c r="AEZ109" s="33"/>
      <c r="AFA109" s="34"/>
      <c r="AFB109" s="34"/>
      <c r="AFC109" s="37"/>
      <c r="AFD109" s="34"/>
      <c r="AFE109" s="58"/>
      <c r="AFF109" s="33"/>
      <c r="AFG109" s="33"/>
      <c r="AFH109" s="33"/>
      <c r="AFI109" s="34"/>
      <c r="AFJ109" s="34"/>
      <c r="AFK109" s="37"/>
      <c r="AFL109" s="34"/>
      <c r="AFM109" s="58"/>
      <c r="AFN109" s="33"/>
      <c r="AFO109" s="33"/>
      <c r="AFP109" s="33"/>
      <c r="AFQ109" s="34"/>
      <c r="AFR109" s="34"/>
      <c r="AFS109" s="37"/>
      <c r="AFT109" s="34"/>
      <c r="AFU109" s="58"/>
      <c r="AFV109" s="33"/>
      <c r="AFW109" s="33"/>
      <c r="AFX109" s="33"/>
      <c r="AFY109" s="34"/>
      <c r="AFZ109" s="34"/>
      <c r="AGA109" s="37"/>
      <c r="AGB109" s="34"/>
      <c r="AGC109" s="58"/>
      <c r="AGD109" s="33"/>
      <c r="AGE109" s="33"/>
      <c r="AGF109" s="33"/>
      <c r="AGG109" s="34"/>
      <c r="AGH109" s="34"/>
      <c r="AGI109" s="37"/>
      <c r="AGJ109" s="34"/>
      <c r="AGK109" s="58"/>
      <c r="AGL109" s="33"/>
      <c r="AGM109" s="33"/>
      <c r="AGN109" s="33"/>
      <c r="AGO109" s="34"/>
      <c r="AGP109" s="34"/>
      <c r="AGQ109" s="37"/>
      <c r="AGR109" s="34"/>
      <c r="AGS109" s="58"/>
      <c r="AGT109" s="33"/>
      <c r="AGU109" s="33"/>
      <c r="AGV109" s="33"/>
      <c r="AGW109" s="34"/>
      <c r="AGX109" s="34"/>
      <c r="AGY109" s="37"/>
      <c r="AGZ109" s="34"/>
      <c r="AHA109" s="58"/>
      <c r="AHB109" s="33"/>
      <c r="AHC109" s="33"/>
      <c r="AHD109" s="33"/>
      <c r="AHE109" s="34"/>
      <c r="AHF109" s="34"/>
      <c r="AHG109" s="37"/>
      <c r="AHH109" s="34"/>
      <c r="AHI109" s="58"/>
      <c r="AHJ109" s="33"/>
      <c r="AHK109" s="33"/>
      <c r="AHL109" s="33"/>
      <c r="AHM109" s="34"/>
      <c r="AHN109" s="34"/>
      <c r="AHO109" s="37"/>
      <c r="AHP109" s="34"/>
      <c r="AHQ109" s="58"/>
      <c r="AHR109" s="33"/>
      <c r="AHS109" s="33"/>
      <c r="AHT109" s="33"/>
      <c r="AHU109" s="34"/>
      <c r="AHV109" s="34"/>
      <c r="AHW109" s="37"/>
      <c r="AHX109" s="34"/>
      <c r="AHY109" s="58"/>
      <c r="AHZ109" s="33"/>
      <c r="AIA109" s="33"/>
      <c r="AIB109" s="33"/>
      <c r="AIC109" s="34"/>
      <c r="AID109" s="34"/>
      <c r="AIE109" s="37"/>
      <c r="AIF109" s="34"/>
      <c r="AIG109" s="58"/>
      <c r="AIH109" s="33"/>
      <c r="AII109" s="33"/>
      <c r="AIJ109" s="33"/>
      <c r="AIK109" s="34"/>
      <c r="AIL109" s="34"/>
      <c r="AIM109" s="37"/>
      <c r="AIN109" s="34"/>
      <c r="AIO109" s="58"/>
      <c r="AIP109" s="33"/>
      <c r="AIQ109" s="33"/>
      <c r="AIR109" s="33"/>
      <c r="AIS109" s="34"/>
      <c r="AIT109" s="34"/>
      <c r="AIU109" s="37"/>
      <c r="AIV109" s="34"/>
      <c r="AIW109" s="58"/>
      <c r="AIX109" s="33"/>
      <c r="AIY109" s="33"/>
      <c r="AIZ109" s="33"/>
      <c r="AJA109" s="34"/>
      <c r="AJB109" s="34"/>
      <c r="AJC109" s="37"/>
      <c r="AJD109" s="34"/>
      <c r="AJE109" s="58"/>
      <c r="AJF109" s="33"/>
      <c r="AJG109" s="33"/>
      <c r="AJH109" s="33"/>
      <c r="AJI109" s="34"/>
      <c r="AJJ109" s="34"/>
      <c r="AJK109" s="37"/>
      <c r="AJL109" s="34"/>
      <c r="AJM109" s="58"/>
      <c r="AJN109" s="33"/>
      <c r="AJO109" s="33"/>
      <c r="AJP109" s="33"/>
      <c r="AJQ109" s="34"/>
      <c r="AJR109" s="34"/>
      <c r="AJS109" s="37"/>
      <c r="AJT109" s="34"/>
      <c r="AJU109" s="58"/>
      <c r="AJV109" s="33"/>
      <c r="AJW109" s="33"/>
      <c r="AJX109" s="33"/>
      <c r="AJY109" s="34"/>
      <c r="AJZ109" s="34"/>
      <c r="AKA109" s="37"/>
      <c r="AKB109" s="34"/>
      <c r="AKC109" s="58"/>
      <c r="AKD109" s="33"/>
      <c r="AKE109" s="33"/>
      <c r="AKF109" s="33"/>
      <c r="AKG109" s="34"/>
      <c r="AKH109" s="34"/>
      <c r="AKI109" s="37"/>
      <c r="AKJ109" s="34"/>
      <c r="AKK109" s="58"/>
      <c r="AKL109" s="33"/>
      <c r="AKM109" s="33"/>
      <c r="AKN109" s="33"/>
      <c r="AKO109" s="34"/>
      <c r="AKP109" s="34"/>
      <c r="AKQ109" s="37"/>
      <c r="AKR109" s="34"/>
      <c r="AKS109" s="58"/>
      <c r="AKT109" s="33"/>
      <c r="AKU109" s="33"/>
      <c r="AKV109" s="33"/>
      <c r="AKW109" s="34"/>
      <c r="AKX109" s="34"/>
      <c r="AKY109" s="37"/>
      <c r="AKZ109" s="34"/>
      <c r="ALA109" s="58"/>
      <c r="ALB109" s="33"/>
      <c r="ALC109" s="33"/>
      <c r="ALD109" s="33"/>
      <c r="ALE109" s="34"/>
      <c r="ALF109" s="34"/>
      <c r="ALG109" s="37"/>
      <c r="ALH109" s="34"/>
      <c r="ALI109" s="58"/>
      <c r="ALJ109" s="33"/>
      <c r="ALK109" s="33"/>
      <c r="ALL109" s="33"/>
      <c r="ALM109" s="34"/>
      <c r="ALN109" s="34"/>
      <c r="ALO109" s="37"/>
      <c r="ALP109" s="34"/>
      <c r="ALQ109" s="58"/>
      <c r="ALR109" s="33"/>
      <c r="ALS109" s="33"/>
      <c r="ALT109" s="33"/>
      <c r="ALU109" s="34"/>
      <c r="ALV109" s="34"/>
      <c r="ALW109" s="37"/>
      <c r="ALX109" s="34"/>
      <c r="ALY109" s="58"/>
      <c r="ALZ109" s="33"/>
      <c r="AMA109" s="33"/>
      <c r="AMB109" s="33"/>
      <c r="AMC109" s="34"/>
      <c r="AMD109" s="34"/>
      <c r="AME109" s="37"/>
      <c r="AMF109" s="34"/>
      <c r="AMG109" s="58"/>
      <c r="AMH109" s="33"/>
      <c r="AMI109" s="33"/>
      <c r="AMJ109" s="33"/>
      <c r="AMK109" s="34"/>
      <c r="AML109" s="34"/>
      <c r="AMM109" s="37"/>
      <c r="AMN109" s="34"/>
      <c r="AMO109" s="58"/>
      <c r="AMP109" s="33"/>
      <c r="AMQ109" s="33"/>
      <c r="AMR109" s="33"/>
      <c r="AMS109" s="34"/>
      <c r="AMT109" s="34"/>
      <c r="AMU109" s="37"/>
      <c r="AMV109" s="34"/>
      <c r="AMW109" s="58"/>
      <c r="AMX109" s="33"/>
      <c r="AMY109" s="33"/>
      <c r="AMZ109" s="33"/>
      <c r="ANA109" s="34"/>
      <c r="ANB109" s="34"/>
      <c r="ANC109" s="37"/>
      <c r="AND109" s="34"/>
      <c r="ANE109" s="58"/>
      <c r="ANF109" s="33"/>
      <c r="ANG109" s="33"/>
      <c r="ANH109" s="33"/>
      <c r="ANI109" s="34"/>
      <c r="ANJ109" s="34"/>
      <c r="ANK109" s="37"/>
      <c r="ANL109" s="34"/>
      <c r="ANM109" s="58"/>
      <c r="ANN109" s="33"/>
      <c r="ANO109" s="33"/>
      <c r="ANP109" s="33"/>
      <c r="ANQ109" s="34"/>
      <c r="ANR109" s="34"/>
      <c r="ANS109" s="37"/>
      <c r="ANT109" s="34"/>
      <c r="ANU109" s="58"/>
      <c r="ANV109" s="33"/>
      <c r="ANW109" s="33"/>
      <c r="ANX109" s="33"/>
      <c r="ANY109" s="34"/>
      <c r="ANZ109" s="34"/>
      <c r="AOA109" s="37"/>
      <c r="AOB109" s="34"/>
      <c r="AOC109" s="58"/>
      <c r="AOD109" s="33"/>
      <c r="AOE109" s="33"/>
      <c r="AOF109" s="33"/>
      <c r="AOG109" s="34"/>
      <c r="AOH109" s="34"/>
      <c r="AOI109" s="37"/>
      <c r="AOJ109" s="34"/>
      <c r="AOK109" s="58"/>
      <c r="AOL109" s="33"/>
      <c r="AOM109" s="33"/>
      <c r="AON109" s="33"/>
      <c r="AOO109" s="34"/>
      <c r="AOP109" s="34"/>
      <c r="AOQ109" s="37"/>
      <c r="AOR109" s="34"/>
      <c r="AOS109" s="58"/>
      <c r="AOT109" s="33"/>
      <c r="AOU109" s="33"/>
      <c r="AOV109" s="33"/>
      <c r="AOW109" s="34"/>
      <c r="AOX109" s="34"/>
      <c r="AOY109" s="37"/>
      <c r="AOZ109" s="34"/>
      <c r="APA109" s="58"/>
      <c r="APB109" s="33"/>
      <c r="APC109" s="33"/>
      <c r="APD109" s="33"/>
      <c r="APE109" s="34"/>
      <c r="APF109" s="34"/>
      <c r="APG109" s="37"/>
      <c r="APH109" s="34"/>
      <c r="API109" s="58"/>
      <c r="APJ109" s="33"/>
      <c r="APK109" s="33"/>
      <c r="APL109" s="33"/>
      <c r="APM109" s="34"/>
      <c r="APN109" s="34"/>
      <c r="APO109" s="37"/>
      <c r="APP109" s="34"/>
      <c r="APQ109" s="58"/>
      <c r="APR109" s="33"/>
      <c r="APS109" s="33"/>
      <c r="APT109" s="33"/>
      <c r="APU109" s="34"/>
      <c r="APV109" s="34"/>
      <c r="APW109" s="37"/>
      <c r="APX109" s="34"/>
      <c r="APY109" s="58"/>
      <c r="APZ109" s="33"/>
      <c r="AQA109" s="33"/>
      <c r="AQB109" s="33"/>
      <c r="AQC109" s="34"/>
      <c r="AQD109" s="34"/>
      <c r="AQE109" s="37"/>
      <c r="AQF109" s="34"/>
      <c r="AQG109" s="58"/>
      <c r="AQH109" s="33"/>
      <c r="AQI109" s="33"/>
      <c r="AQJ109" s="33"/>
      <c r="AQK109" s="34"/>
      <c r="AQL109" s="34"/>
      <c r="AQM109" s="37"/>
      <c r="AQN109" s="34"/>
      <c r="AQO109" s="58"/>
      <c r="AQP109" s="33"/>
      <c r="AQQ109" s="33"/>
      <c r="AQR109" s="33"/>
      <c r="AQS109" s="34"/>
      <c r="AQT109" s="34"/>
      <c r="AQU109" s="37"/>
      <c r="AQV109" s="34"/>
      <c r="AQW109" s="58"/>
      <c r="AQX109" s="33"/>
      <c r="AQY109" s="33"/>
      <c r="AQZ109" s="33"/>
      <c r="ARA109" s="34"/>
      <c r="ARB109" s="34"/>
      <c r="ARC109" s="37"/>
      <c r="ARD109" s="34"/>
      <c r="ARE109" s="58"/>
      <c r="ARF109" s="33"/>
      <c r="ARG109" s="33"/>
      <c r="ARH109" s="33"/>
      <c r="ARI109" s="34"/>
      <c r="ARJ109" s="34"/>
      <c r="ARK109" s="37"/>
      <c r="ARL109" s="34"/>
      <c r="ARM109" s="58"/>
      <c r="ARN109" s="33"/>
      <c r="ARO109" s="33"/>
      <c r="ARP109" s="33"/>
      <c r="ARQ109" s="34"/>
      <c r="ARR109" s="34"/>
      <c r="ARS109" s="37"/>
      <c r="ART109" s="34"/>
      <c r="ARU109" s="58"/>
      <c r="ARV109" s="33"/>
      <c r="ARW109" s="33"/>
      <c r="ARX109" s="33"/>
      <c r="ARY109" s="34"/>
      <c r="ARZ109" s="34"/>
      <c r="ASA109" s="37"/>
      <c r="ASB109" s="34"/>
      <c r="ASC109" s="58"/>
      <c r="ASD109" s="33"/>
      <c r="ASE109" s="33"/>
      <c r="ASF109" s="33"/>
      <c r="ASG109" s="34"/>
      <c r="ASH109" s="34"/>
      <c r="ASI109" s="37"/>
      <c r="ASJ109" s="34"/>
      <c r="ASK109" s="58"/>
      <c r="ASL109" s="33"/>
      <c r="ASM109" s="33"/>
      <c r="ASN109" s="33"/>
      <c r="ASO109" s="34"/>
      <c r="ASP109" s="34"/>
      <c r="ASQ109" s="37"/>
      <c r="ASR109" s="34"/>
      <c r="ASS109" s="58"/>
      <c r="AST109" s="33"/>
      <c r="ASU109" s="33"/>
      <c r="ASV109" s="33"/>
      <c r="ASW109" s="34"/>
      <c r="ASX109" s="34"/>
      <c r="ASY109" s="37"/>
      <c r="ASZ109" s="34"/>
      <c r="ATA109" s="58"/>
      <c r="ATB109" s="33"/>
      <c r="ATC109" s="33"/>
      <c r="ATD109" s="33"/>
      <c r="ATE109" s="34"/>
      <c r="ATF109" s="34"/>
      <c r="ATG109" s="37"/>
      <c r="ATH109" s="34"/>
      <c r="ATI109" s="58"/>
      <c r="ATJ109" s="33"/>
      <c r="ATK109" s="33"/>
      <c r="ATL109" s="33"/>
      <c r="ATM109" s="34"/>
      <c r="ATN109" s="34"/>
      <c r="ATO109" s="37"/>
      <c r="ATP109" s="34"/>
      <c r="ATQ109" s="58"/>
      <c r="ATR109" s="33"/>
      <c r="ATS109" s="33"/>
      <c r="ATT109" s="33"/>
      <c r="ATU109" s="34"/>
      <c r="ATV109" s="34"/>
      <c r="ATW109" s="37"/>
      <c r="ATX109" s="34"/>
      <c r="ATY109" s="58"/>
      <c r="ATZ109" s="33"/>
      <c r="AUA109" s="33"/>
      <c r="AUB109" s="33"/>
      <c r="AUC109" s="34"/>
      <c r="AUD109" s="34"/>
      <c r="AUE109" s="37"/>
      <c r="AUF109" s="34"/>
      <c r="AUG109" s="58"/>
      <c r="AUH109" s="33"/>
      <c r="AUI109" s="33"/>
      <c r="AUJ109" s="33"/>
      <c r="AUK109" s="34"/>
      <c r="AUL109" s="34"/>
      <c r="AUM109" s="37"/>
      <c r="AUN109" s="34"/>
      <c r="AUO109" s="58"/>
      <c r="AUP109" s="33"/>
      <c r="AUQ109" s="33"/>
      <c r="AUR109" s="33"/>
      <c r="AUS109" s="34"/>
      <c r="AUT109" s="34"/>
      <c r="AUU109" s="37"/>
      <c r="AUV109" s="34"/>
      <c r="AUW109" s="58"/>
      <c r="AUX109" s="33"/>
      <c r="AUY109" s="33"/>
      <c r="AUZ109" s="33"/>
      <c r="AVA109" s="34"/>
      <c r="AVB109" s="34"/>
      <c r="AVC109" s="37"/>
      <c r="AVD109" s="34"/>
      <c r="AVE109" s="58"/>
      <c r="AVF109" s="33"/>
      <c r="AVG109" s="33"/>
      <c r="AVH109" s="33"/>
      <c r="AVI109" s="34"/>
      <c r="AVJ109" s="34"/>
      <c r="AVK109" s="37"/>
      <c r="AVL109" s="34"/>
      <c r="AVM109" s="58"/>
      <c r="AVN109" s="33"/>
      <c r="AVO109" s="33"/>
      <c r="AVP109" s="33"/>
      <c r="AVQ109" s="34"/>
      <c r="AVR109" s="34"/>
      <c r="AVS109" s="37"/>
      <c r="AVT109" s="34"/>
      <c r="AVU109" s="58"/>
      <c r="AVV109" s="33"/>
      <c r="AVW109" s="33"/>
      <c r="AVX109" s="33"/>
      <c r="AVY109" s="34"/>
      <c r="AVZ109" s="34"/>
      <c r="AWA109" s="37"/>
      <c r="AWB109" s="34"/>
      <c r="AWC109" s="58"/>
      <c r="AWD109" s="33"/>
      <c r="AWE109" s="33"/>
      <c r="AWF109" s="33"/>
      <c r="AWG109" s="34"/>
      <c r="AWH109" s="34"/>
      <c r="AWI109" s="37"/>
      <c r="AWJ109" s="34"/>
      <c r="AWK109" s="58"/>
      <c r="AWL109" s="33"/>
      <c r="AWM109" s="33"/>
      <c r="AWN109" s="33"/>
      <c r="AWO109" s="34"/>
      <c r="AWP109" s="34"/>
      <c r="AWQ109" s="37"/>
      <c r="AWR109" s="34"/>
      <c r="AWS109" s="58"/>
      <c r="AWT109" s="33"/>
      <c r="AWU109" s="33"/>
      <c r="AWV109" s="33"/>
      <c r="AWW109" s="34"/>
      <c r="AWX109" s="34"/>
      <c r="AWY109" s="37"/>
      <c r="AWZ109" s="34"/>
      <c r="AXA109" s="58"/>
      <c r="AXB109" s="33"/>
      <c r="AXC109" s="33"/>
      <c r="AXD109" s="33"/>
      <c r="AXE109" s="34"/>
      <c r="AXF109" s="34"/>
      <c r="AXG109" s="37"/>
      <c r="AXH109" s="34"/>
      <c r="AXI109" s="58"/>
      <c r="AXJ109" s="33"/>
      <c r="AXK109" s="33"/>
      <c r="AXL109" s="33"/>
      <c r="AXM109" s="34"/>
      <c r="AXN109" s="34"/>
      <c r="AXO109" s="37"/>
      <c r="AXP109" s="34"/>
      <c r="AXQ109" s="58"/>
      <c r="AXR109" s="33"/>
      <c r="AXS109" s="33"/>
      <c r="AXT109" s="33"/>
      <c r="AXU109" s="34"/>
      <c r="AXV109" s="34"/>
      <c r="AXW109" s="37"/>
      <c r="AXX109" s="34"/>
      <c r="AXY109" s="58"/>
      <c r="AXZ109" s="33"/>
      <c r="AYA109" s="33"/>
      <c r="AYB109" s="33"/>
      <c r="AYC109" s="34"/>
      <c r="AYD109" s="34"/>
      <c r="AYE109" s="37"/>
      <c r="AYF109" s="34"/>
      <c r="AYG109" s="58"/>
      <c r="AYH109" s="33"/>
      <c r="AYI109" s="33"/>
      <c r="AYJ109" s="33"/>
      <c r="AYK109" s="34"/>
      <c r="AYL109" s="34"/>
      <c r="AYM109" s="37"/>
      <c r="AYN109" s="34"/>
      <c r="AYO109" s="58"/>
      <c r="AYP109" s="33"/>
      <c r="AYQ109" s="33"/>
      <c r="AYR109" s="33"/>
      <c r="AYS109" s="34"/>
      <c r="AYT109" s="34"/>
      <c r="AYU109" s="37"/>
      <c r="AYV109" s="34"/>
      <c r="AYW109" s="58"/>
      <c r="AYX109" s="33"/>
      <c r="AYY109" s="33"/>
      <c r="AYZ109" s="33"/>
      <c r="AZA109" s="34"/>
      <c r="AZB109" s="34"/>
      <c r="AZC109" s="37"/>
      <c r="AZD109" s="34"/>
      <c r="AZE109" s="58"/>
      <c r="AZF109" s="33"/>
      <c r="AZG109" s="33"/>
      <c r="AZH109" s="33"/>
      <c r="AZI109" s="34"/>
      <c r="AZJ109" s="34"/>
      <c r="AZK109" s="37"/>
      <c r="AZL109" s="34"/>
      <c r="AZM109" s="58"/>
      <c r="AZN109" s="33"/>
      <c r="AZO109" s="33"/>
      <c r="AZP109" s="33"/>
      <c r="AZQ109" s="34"/>
      <c r="AZR109" s="34"/>
      <c r="AZS109" s="37"/>
      <c r="AZT109" s="34"/>
      <c r="AZU109" s="58"/>
      <c r="AZV109" s="33"/>
      <c r="AZW109" s="33"/>
      <c r="AZX109" s="33"/>
      <c r="AZY109" s="34"/>
      <c r="AZZ109" s="34"/>
      <c r="BAA109" s="37"/>
      <c r="BAB109" s="34"/>
      <c r="BAC109" s="58"/>
      <c r="BAD109" s="33"/>
      <c r="BAE109" s="33"/>
      <c r="BAF109" s="33"/>
      <c r="BAG109" s="34"/>
      <c r="BAH109" s="34"/>
      <c r="BAI109" s="37"/>
      <c r="BAJ109" s="34"/>
      <c r="BAK109" s="58"/>
      <c r="BAL109" s="33"/>
      <c r="BAM109" s="33"/>
      <c r="BAN109" s="33"/>
      <c r="BAO109" s="34"/>
      <c r="BAP109" s="34"/>
      <c r="BAQ109" s="37"/>
      <c r="BAR109" s="34"/>
      <c r="BAS109" s="58"/>
      <c r="BAT109" s="33"/>
      <c r="BAU109" s="33"/>
      <c r="BAV109" s="33"/>
      <c r="BAW109" s="34"/>
      <c r="BAX109" s="34"/>
      <c r="BAY109" s="37"/>
      <c r="BAZ109" s="34"/>
      <c r="BBA109" s="58"/>
      <c r="BBB109" s="33"/>
      <c r="BBC109" s="33"/>
      <c r="BBD109" s="33"/>
      <c r="BBE109" s="34"/>
      <c r="BBF109" s="34"/>
      <c r="BBG109" s="37"/>
      <c r="BBH109" s="34"/>
      <c r="BBI109" s="58"/>
      <c r="BBJ109" s="33"/>
      <c r="BBK109" s="33"/>
      <c r="BBL109" s="33"/>
      <c r="BBM109" s="34"/>
      <c r="BBN109" s="34"/>
      <c r="BBO109" s="37"/>
      <c r="BBP109" s="34"/>
      <c r="BBQ109" s="58"/>
      <c r="BBR109" s="33"/>
      <c r="BBS109" s="33"/>
      <c r="BBT109" s="33"/>
      <c r="BBU109" s="34"/>
      <c r="BBV109" s="34"/>
      <c r="BBW109" s="37"/>
      <c r="BBX109" s="34"/>
      <c r="BBY109" s="58"/>
      <c r="BBZ109" s="33"/>
      <c r="BCA109" s="33"/>
      <c r="BCB109" s="33"/>
      <c r="BCC109" s="34"/>
      <c r="BCD109" s="34"/>
      <c r="BCE109" s="37"/>
      <c r="BCF109" s="34"/>
      <c r="BCG109" s="58"/>
      <c r="BCH109" s="33"/>
      <c r="BCI109" s="33"/>
      <c r="BCJ109" s="33"/>
      <c r="BCK109" s="34"/>
      <c r="BCL109" s="34"/>
      <c r="BCM109" s="37"/>
      <c r="BCN109" s="34"/>
      <c r="BCO109" s="58"/>
      <c r="BCP109" s="33"/>
      <c r="BCQ109" s="33"/>
      <c r="BCR109" s="33"/>
      <c r="BCS109" s="34"/>
      <c r="BCT109" s="34"/>
      <c r="BCU109" s="37"/>
      <c r="BCV109" s="34"/>
      <c r="BCW109" s="58"/>
      <c r="BCX109" s="33"/>
      <c r="BCY109" s="33"/>
      <c r="BCZ109" s="33"/>
      <c r="BDA109" s="34"/>
      <c r="BDB109" s="34"/>
      <c r="BDC109" s="37"/>
      <c r="BDD109" s="34"/>
      <c r="BDE109" s="58"/>
      <c r="BDF109" s="33"/>
      <c r="BDG109" s="33"/>
      <c r="BDH109" s="33"/>
      <c r="BDI109" s="34"/>
      <c r="BDJ109" s="34"/>
      <c r="BDK109" s="37"/>
      <c r="BDL109" s="34"/>
      <c r="BDM109" s="58"/>
      <c r="BDN109" s="33"/>
      <c r="BDO109" s="33"/>
      <c r="BDP109" s="33"/>
      <c r="BDQ109" s="34"/>
      <c r="BDR109" s="34"/>
      <c r="BDS109" s="37"/>
      <c r="BDT109" s="34"/>
      <c r="BDU109" s="58"/>
      <c r="BDV109" s="33"/>
      <c r="BDW109" s="33"/>
      <c r="BDX109" s="33"/>
      <c r="BDY109" s="34"/>
      <c r="BDZ109" s="34"/>
      <c r="BEA109" s="37"/>
      <c r="BEB109" s="34"/>
      <c r="BEC109" s="58"/>
      <c r="BED109" s="33"/>
      <c r="BEE109" s="33"/>
      <c r="BEF109" s="33"/>
      <c r="BEG109" s="34"/>
      <c r="BEH109" s="34"/>
      <c r="BEI109" s="37"/>
      <c r="BEJ109" s="34"/>
      <c r="BEK109" s="58"/>
      <c r="BEL109" s="33"/>
      <c r="BEM109" s="33"/>
      <c r="BEN109" s="33"/>
      <c r="BEO109" s="34"/>
      <c r="BEP109" s="34"/>
      <c r="BEQ109" s="37"/>
      <c r="BER109" s="34"/>
      <c r="BES109" s="58"/>
      <c r="BET109" s="33"/>
      <c r="BEU109" s="33"/>
      <c r="BEV109" s="33"/>
      <c r="BEW109" s="34"/>
      <c r="BEX109" s="34"/>
      <c r="BEY109" s="37"/>
      <c r="BEZ109" s="34"/>
      <c r="BFA109" s="58"/>
      <c r="BFB109" s="33"/>
      <c r="BFC109" s="33"/>
      <c r="BFD109" s="33"/>
      <c r="BFE109" s="34"/>
      <c r="BFF109" s="34"/>
      <c r="BFG109" s="37"/>
      <c r="BFH109" s="34"/>
      <c r="BFI109" s="58"/>
      <c r="BFJ109" s="33"/>
      <c r="BFK109" s="33"/>
      <c r="BFL109" s="33"/>
      <c r="BFM109" s="34"/>
      <c r="BFN109" s="34"/>
      <c r="BFO109" s="37"/>
      <c r="BFP109" s="34"/>
      <c r="BFQ109" s="58"/>
      <c r="BFR109" s="33"/>
      <c r="BFS109" s="33"/>
      <c r="BFT109" s="33"/>
      <c r="BFU109" s="34"/>
      <c r="BFV109" s="34"/>
      <c r="BFW109" s="37"/>
      <c r="BFX109" s="34"/>
      <c r="BFY109" s="58"/>
      <c r="BFZ109" s="33"/>
      <c r="BGA109" s="33"/>
      <c r="BGB109" s="33"/>
      <c r="BGC109" s="34"/>
      <c r="BGD109" s="34"/>
      <c r="BGE109" s="37"/>
      <c r="BGF109" s="34"/>
      <c r="BGG109" s="58"/>
      <c r="BGH109" s="33"/>
      <c r="BGI109" s="33"/>
      <c r="BGJ109" s="33"/>
      <c r="BGK109" s="34"/>
      <c r="BGL109" s="34"/>
      <c r="BGM109" s="37"/>
      <c r="BGN109" s="34"/>
      <c r="BGO109" s="58"/>
      <c r="BGP109" s="33"/>
      <c r="BGQ109" s="33"/>
      <c r="BGR109" s="33"/>
      <c r="BGS109" s="34"/>
      <c r="BGT109" s="34"/>
      <c r="BGU109" s="37"/>
      <c r="BGV109" s="34"/>
      <c r="BGW109" s="58"/>
      <c r="BGX109" s="33"/>
      <c r="BGY109" s="33"/>
      <c r="BGZ109" s="33"/>
      <c r="BHA109" s="34"/>
      <c r="BHB109" s="34"/>
      <c r="BHC109" s="37"/>
      <c r="BHD109" s="34"/>
      <c r="BHE109" s="58"/>
      <c r="BHF109" s="33"/>
      <c r="BHG109" s="33"/>
      <c r="BHH109" s="33"/>
      <c r="BHI109" s="34"/>
      <c r="BHJ109" s="34"/>
      <c r="BHK109" s="37"/>
      <c r="BHL109" s="34"/>
      <c r="BHM109" s="58"/>
      <c r="BHN109" s="33"/>
      <c r="BHO109" s="33"/>
      <c r="BHP109" s="33"/>
      <c r="BHQ109" s="34"/>
      <c r="BHR109" s="34"/>
      <c r="BHS109" s="37"/>
      <c r="BHT109" s="34"/>
      <c r="BHU109" s="58"/>
      <c r="BHV109" s="33"/>
      <c r="BHW109" s="33"/>
      <c r="BHX109" s="33"/>
      <c r="BHY109" s="34"/>
      <c r="BHZ109" s="34"/>
      <c r="BIA109" s="37"/>
      <c r="BIB109" s="34"/>
      <c r="BIC109" s="58"/>
      <c r="BID109" s="33"/>
      <c r="BIE109" s="33"/>
      <c r="BIF109" s="33"/>
      <c r="BIG109" s="34"/>
      <c r="BIH109" s="34"/>
      <c r="BII109" s="37"/>
      <c r="BIJ109" s="34"/>
      <c r="BIK109" s="58"/>
      <c r="BIL109" s="33"/>
      <c r="BIM109" s="33"/>
      <c r="BIN109" s="33"/>
      <c r="BIO109" s="34"/>
      <c r="BIP109" s="34"/>
      <c r="BIQ109" s="37"/>
      <c r="BIR109" s="34"/>
      <c r="BIS109" s="58"/>
      <c r="BIT109" s="33"/>
      <c r="BIU109" s="33"/>
      <c r="BIV109" s="33"/>
      <c r="BIW109" s="34"/>
      <c r="BIX109" s="34"/>
      <c r="BIY109" s="37"/>
      <c r="BIZ109" s="34"/>
      <c r="BJA109" s="58"/>
      <c r="BJB109" s="33"/>
      <c r="BJC109" s="33"/>
      <c r="BJD109" s="33"/>
      <c r="BJE109" s="34"/>
      <c r="BJF109" s="34"/>
      <c r="BJG109" s="37"/>
      <c r="BJH109" s="34"/>
      <c r="BJI109" s="58"/>
      <c r="BJJ109" s="33"/>
      <c r="BJK109" s="33"/>
      <c r="BJL109" s="33"/>
      <c r="BJM109" s="34"/>
      <c r="BJN109" s="34"/>
      <c r="BJO109" s="37"/>
      <c r="BJP109" s="34"/>
      <c r="BJQ109" s="58"/>
      <c r="BJR109" s="33"/>
      <c r="BJS109" s="33"/>
      <c r="BJT109" s="33"/>
      <c r="BJU109" s="34"/>
      <c r="BJV109" s="34"/>
      <c r="BJW109" s="37"/>
      <c r="BJX109" s="34"/>
      <c r="BJY109" s="58"/>
      <c r="BJZ109" s="33"/>
      <c r="BKA109" s="33"/>
      <c r="BKB109" s="33"/>
      <c r="BKC109" s="34"/>
      <c r="BKD109" s="34"/>
      <c r="BKE109" s="37"/>
      <c r="BKF109" s="34"/>
      <c r="BKG109" s="58"/>
      <c r="BKH109" s="33"/>
      <c r="BKI109" s="33"/>
      <c r="BKJ109" s="33"/>
      <c r="BKK109" s="34"/>
      <c r="BKL109" s="34"/>
      <c r="BKM109" s="37"/>
      <c r="BKN109" s="34"/>
      <c r="BKO109" s="58"/>
      <c r="BKP109" s="33"/>
      <c r="BKQ109" s="33"/>
      <c r="BKR109" s="33"/>
      <c r="BKS109" s="34"/>
      <c r="BKT109" s="34"/>
      <c r="BKU109" s="37"/>
      <c r="BKV109" s="34"/>
      <c r="BKW109" s="58"/>
      <c r="BKX109" s="33"/>
      <c r="BKY109" s="33"/>
      <c r="BKZ109" s="33"/>
      <c r="BLA109" s="34"/>
      <c r="BLB109" s="34"/>
      <c r="BLC109" s="37"/>
      <c r="BLD109" s="34"/>
      <c r="BLE109" s="58"/>
      <c r="BLF109" s="33"/>
      <c r="BLG109" s="33"/>
      <c r="BLH109" s="33"/>
      <c r="BLI109" s="34"/>
      <c r="BLJ109" s="34"/>
      <c r="BLK109" s="37"/>
      <c r="BLL109" s="34"/>
      <c r="BLM109" s="58"/>
      <c r="BLN109" s="33"/>
      <c r="BLO109" s="33"/>
      <c r="BLP109" s="33"/>
      <c r="BLQ109" s="34"/>
      <c r="BLR109" s="34"/>
      <c r="BLS109" s="37"/>
      <c r="BLT109" s="34"/>
      <c r="BLU109" s="58"/>
      <c r="BLV109" s="33"/>
      <c r="BLW109" s="33"/>
      <c r="BLX109" s="33"/>
      <c r="BLY109" s="34"/>
      <c r="BLZ109" s="34"/>
      <c r="BMA109" s="37"/>
      <c r="BMB109" s="34"/>
      <c r="BMC109" s="58"/>
      <c r="BMD109" s="33"/>
      <c r="BME109" s="33"/>
      <c r="BMF109" s="33"/>
      <c r="BMG109" s="34"/>
      <c r="BMH109" s="34"/>
      <c r="BMI109" s="37"/>
      <c r="BMJ109" s="34"/>
      <c r="BMK109" s="58"/>
      <c r="BML109" s="33"/>
      <c r="BMM109" s="33"/>
      <c r="BMN109" s="33"/>
      <c r="BMO109" s="34"/>
      <c r="BMP109" s="34"/>
      <c r="BMQ109" s="37"/>
      <c r="BMR109" s="34"/>
      <c r="BMS109" s="58"/>
      <c r="BMT109" s="33"/>
      <c r="BMU109" s="33"/>
      <c r="BMV109" s="33"/>
      <c r="BMW109" s="34"/>
      <c r="BMX109" s="34"/>
      <c r="BMY109" s="37"/>
      <c r="BMZ109" s="34"/>
      <c r="BNA109" s="58"/>
      <c r="BNB109" s="33"/>
      <c r="BNC109" s="33"/>
      <c r="BND109" s="33"/>
      <c r="BNE109" s="34"/>
      <c r="BNF109" s="34"/>
      <c r="BNG109" s="37"/>
      <c r="BNH109" s="34"/>
      <c r="BNI109" s="58"/>
      <c r="BNJ109" s="33"/>
      <c r="BNK109" s="33"/>
      <c r="BNL109" s="33"/>
      <c r="BNM109" s="34"/>
      <c r="BNN109" s="34"/>
      <c r="BNO109" s="37"/>
      <c r="BNP109" s="34"/>
      <c r="BNQ109" s="58"/>
      <c r="BNR109" s="33"/>
      <c r="BNS109" s="33"/>
      <c r="BNT109" s="33"/>
      <c r="BNU109" s="34"/>
      <c r="BNV109" s="34"/>
      <c r="BNW109" s="37"/>
      <c r="BNX109" s="34"/>
      <c r="BNY109" s="58"/>
      <c r="BNZ109" s="33"/>
      <c r="BOA109" s="33"/>
      <c r="BOB109" s="33"/>
      <c r="BOC109" s="34"/>
      <c r="BOD109" s="34"/>
      <c r="BOE109" s="37"/>
      <c r="BOF109" s="34"/>
      <c r="BOG109" s="58"/>
      <c r="BOH109" s="33"/>
      <c r="BOI109" s="33"/>
      <c r="BOJ109" s="33"/>
      <c r="BOK109" s="34"/>
      <c r="BOL109" s="34"/>
      <c r="BOM109" s="37"/>
      <c r="BON109" s="34"/>
      <c r="BOO109" s="58"/>
      <c r="BOP109" s="33"/>
      <c r="BOQ109" s="33"/>
      <c r="BOR109" s="33"/>
      <c r="BOS109" s="34"/>
      <c r="BOT109" s="34"/>
      <c r="BOU109" s="37"/>
      <c r="BOV109" s="34"/>
      <c r="BOW109" s="58"/>
      <c r="BOX109" s="33"/>
      <c r="BOY109" s="33"/>
      <c r="BOZ109" s="33"/>
      <c r="BPA109" s="34"/>
      <c r="BPB109" s="34"/>
      <c r="BPC109" s="37"/>
      <c r="BPD109" s="34"/>
      <c r="BPE109" s="58"/>
      <c r="BPF109" s="33"/>
      <c r="BPG109" s="33"/>
      <c r="BPH109" s="33"/>
      <c r="BPI109" s="34"/>
      <c r="BPJ109" s="34"/>
      <c r="BPK109" s="37"/>
      <c r="BPL109" s="34"/>
      <c r="BPM109" s="58"/>
      <c r="BPN109" s="33"/>
      <c r="BPO109" s="33"/>
      <c r="BPP109" s="33"/>
      <c r="BPQ109" s="34"/>
      <c r="BPR109" s="34"/>
      <c r="BPS109" s="37"/>
      <c r="BPT109" s="34"/>
      <c r="BPU109" s="58"/>
      <c r="BPV109" s="33"/>
      <c r="BPW109" s="33"/>
      <c r="BPX109" s="33"/>
      <c r="BPY109" s="34"/>
      <c r="BPZ109" s="34"/>
      <c r="BQA109" s="37"/>
      <c r="BQB109" s="34"/>
      <c r="BQC109" s="58"/>
      <c r="BQD109" s="33"/>
      <c r="BQE109" s="33"/>
      <c r="BQF109" s="33"/>
      <c r="BQG109" s="34"/>
      <c r="BQH109" s="34"/>
      <c r="BQI109" s="37"/>
      <c r="BQJ109" s="34"/>
      <c r="BQK109" s="58"/>
      <c r="BQL109" s="33"/>
      <c r="BQM109" s="33"/>
      <c r="BQN109" s="33"/>
      <c r="BQO109" s="34"/>
      <c r="BQP109" s="34"/>
      <c r="BQQ109" s="37"/>
      <c r="BQR109" s="34"/>
      <c r="BQS109" s="58"/>
      <c r="BQT109" s="33"/>
      <c r="BQU109" s="33"/>
      <c r="BQV109" s="33"/>
      <c r="BQW109" s="34"/>
      <c r="BQX109" s="34"/>
      <c r="BQY109" s="37"/>
      <c r="BQZ109" s="34"/>
      <c r="BRA109" s="58"/>
      <c r="BRB109" s="33"/>
      <c r="BRC109" s="33"/>
      <c r="BRD109" s="33"/>
      <c r="BRE109" s="34"/>
      <c r="BRF109" s="34"/>
      <c r="BRG109" s="37"/>
      <c r="BRH109" s="34"/>
      <c r="BRI109" s="58"/>
      <c r="BRJ109" s="33"/>
      <c r="BRK109" s="33"/>
      <c r="BRL109" s="33"/>
      <c r="BRM109" s="34"/>
      <c r="BRN109" s="34"/>
      <c r="BRO109" s="37"/>
      <c r="BRP109" s="34"/>
      <c r="BRQ109" s="58"/>
      <c r="BRR109" s="33"/>
      <c r="BRS109" s="33"/>
      <c r="BRT109" s="33"/>
      <c r="BRU109" s="34"/>
      <c r="BRV109" s="34"/>
      <c r="BRW109" s="37"/>
      <c r="BRX109" s="34"/>
      <c r="BRY109" s="58"/>
      <c r="BRZ109" s="33"/>
      <c r="BSA109" s="33"/>
      <c r="BSB109" s="33"/>
      <c r="BSC109" s="34"/>
      <c r="BSD109" s="34"/>
      <c r="BSE109" s="37"/>
      <c r="BSF109" s="34"/>
      <c r="BSG109" s="58"/>
      <c r="BSH109" s="33"/>
      <c r="BSI109" s="33"/>
      <c r="BSJ109" s="33"/>
      <c r="BSK109" s="34"/>
      <c r="BSL109" s="34"/>
      <c r="BSM109" s="37"/>
      <c r="BSN109" s="34"/>
      <c r="BSO109" s="58"/>
      <c r="BSP109" s="33"/>
      <c r="BSQ109" s="33"/>
      <c r="BSR109" s="33"/>
      <c r="BSS109" s="34"/>
      <c r="BST109" s="34"/>
      <c r="BSU109" s="37"/>
      <c r="BSV109" s="34"/>
      <c r="BSW109" s="58"/>
      <c r="BSX109" s="33"/>
      <c r="BSY109" s="33"/>
      <c r="BSZ109" s="33"/>
      <c r="BTA109" s="34"/>
      <c r="BTB109" s="34"/>
      <c r="BTC109" s="37"/>
      <c r="BTD109" s="34"/>
      <c r="BTE109" s="58"/>
      <c r="BTF109" s="33"/>
      <c r="BTG109" s="33"/>
      <c r="BTH109" s="33"/>
      <c r="BTI109" s="34"/>
      <c r="BTJ109" s="34"/>
      <c r="BTK109" s="37"/>
      <c r="BTL109" s="34"/>
      <c r="BTM109" s="58"/>
      <c r="BTN109" s="33"/>
      <c r="BTO109" s="33"/>
      <c r="BTP109" s="33"/>
      <c r="BTQ109" s="34"/>
      <c r="BTR109" s="34"/>
      <c r="BTS109" s="37"/>
      <c r="BTT109" s="34"/>
      <c r="BTU109" s="58"/>
      <c r="BTV109" s="33"/>
      <c r="BTW109" s="33"/>
      <c r="BTX109" s="33"/>
      <c r="BTY109" s="34"/>
      <c r="BTZ109" s="34"/>
      <c r="BUA109" s="37"/>
      <c r="BUB109" s="34"/>
      <c r="BUC109" s="58"/>
      <c r="BUD109" s="33"/>
      <c r="BUE109" s="33"/>
      <c r="BUF109" s="33"/>
      <c r="BUG109" s="34"/>
      <c r="BUH109" s="34"/>
      <c r="BUI109" s="37"/>
      <c r="BUJ109" s="34"/>
      <c r="BUK109" s="58"/>
      <c r="BUL109" s="33"/>
      <c r="BUM109" s="33"/>
      <c r="BUN109" s="33"/>
      <c r="BUO109" s="34"/>
      <c r="BUP109" s="34"/>
      <c r="BUQ109" s="37"/>
      <c r="BUR109" s="34"/>
      <c r="BUS109" s="58"/>
      <c r="BUT109" s="33"/>
      <c r="BUU109" s="33"/>
      <c r="BUV109" s="33"/>
      <c r="BUW109" s="34"/>
      <c r="BUX109" s="34"/>
      <c r="BUY109" s="37"/>
      <c r="BUZ109" s="34"/>
      <c r="BVA109" s="58"/>
      <c r="BVB109" s="33"/>
      <c r="BVC109" s="33"/>
      <c r="BVD109" s="33"/>
      <c r="BVE109" s="34"/>
      <c r="BVF109" s="34"/>
      <c r="BVG109" s="37"/>
      <c r="BVH109" s="34"/>
      <c r="BVI109" s="58"/>
      <c r="BVJ109" s="33"/>
      <c r="BVK109" s="33"/>
      <c r="BVL109" s="33"/>
      <c r="BVM109" s="34"/>
      <c r="BVN109" s="34"/>
      <c r="BVO109" s="37"/>
      <c r="BVP109" s="34"/>
      <c r="BVQ109" s="58"/>
      <c r="BVR109" s="33"/>
      <c r="BVS109" s="33"/>
      <c r="BVT109" s="33"/>
      <c r="BVU109" s="34"/>
      <c r="BVV109" s="34"/>
      <c r="BVW109" s="37"/>
      <c r="BVX109" s="34"/>
      <c r="BVY109" s="58"/>
      <c r="BVZ109" s="33"/>
      <c r="BWA109" s="33"/>
      <c r="BWB109" s="33"/>
      <c r="BWC109" s="34"/>
      <c r="BWD109" s="34"/>
      <c r="BWE109" s="37"/>
      <c r="BWF109" s="34"/>
      <c r="BWG109" s="58"/>
      <c r="BWH109" s="33"/>
      <c r="BWI109" s="33"/>
      <c r="BWJ109" s="33"/>
      <c r="BWK109" s="34"/>
      <c r="BWL109" s="34"/>
      <c r="BWM109" s="37"/>
      <c r="BWN109" s="34"/>
      <c r="BWO109" s="58"/>
      <c r="BWP109" s="33"/>
      <c r="BWQ109" s="33"/>
      <c r="BWR109" s="33"/>
      <c r="BWS109" s="34"/>
      <c r="BWT109" s="34"/>
      <c r="BWU109" s="37"/>
      <c r="BWV109" s="34"/>
      <c r="BWW109" s="58"/>
      <c r="BWX109" s="33"/>
      <c r="BWY109" s="33"/>
      <c r="BWZ109" s="33"/>
      <c r="BXA109" s="34"/>
      <c r="BXB109" s="34"/>
      <c r="BXC109" s="37"/>
      <c r="BXD109" s="34"/>
      <c r="BXE109" s="58"/>
      <c r="BXF109" s="33"/>
      <c r="BXG109" s="33"/>
      <c r="BXH109" s="33"/>
      <c r="BXI109" s="34"/>
      <c r="BXJ109" s="34"/>
      <c r="BXK109" s="37"/>
      <c r="BXL109" s="34"/>
      <c r="BXM109" s="58"/>
      <c r="BXN109" s="33"/>
      <c r="BXO109" s="33"/>
      <c r="BXP109" s="33"/>
      <c r="BXQ109" s="34"/>
      <c r="BXR109" s="34"/>
      <c r="BXS109" s="37"/>
      <c r="BXT109" s="34"/>
      <c r="BXU109" s="58"/>
      <c r="BXV109" s="33"/>
      <c r="BXW109" s="33"/>
      <c r="BXX109" s="33"/>
      <c r="BXY109" s="34"/>
      <c r="BXZ109" s="34"/>
      <c r="BYA109" s="37"/>
      <c r="BYB109" s="34"/>
      <c r="BYC109" s="58"/>
      <c r="BYD109" s="33"/>
      <c r="BYE109" s="33"/>
      <c r="BYF109" s="33"/>
      <c r="BYG109" s="34"/>
      <c r="BYH109" s="34"/>
      <c r="BYI109" s="37"/>
      <c r="BYJ109" s="34"/>
      <c r="BYK109" s="58"/>
      <c r="BYL109" s="33"/>
      <c r="BYM109" s="33"/>
      <c r="BYN109" s="33"/>
      <c r="BYO109" s="34"/>
      <c r="BYP109" s="34"/>
      <c r="BYQ109" s="37"/>
      <c r="BYR109" s="34"/>
      <c r="BYS109" s="58"/>
      <c r="BYT109" s="33"/>
      <c r="BYU109" s="33"/>
      <c r="BYV109" s="33"/>
      <c r="BYW109" s="34"/>
      <c r="BYX109" s="34"/>
      <c r="BYY109" s="37"/>
      <c r="BYZ109" s="34"/>
      <c r="BZA109" s="58"/>
      <c r="BZB109" s="33"/>
      <c r="BZC109" s="33"/>
      <c r="BZD109" s="33"/>
      <c r="BZE109" s="34"/>
      <c r="BZF109" s="34"/>
      <c r="BZG109" s="37"/>
      <c r="BZH109" s="34"/>
      <c r="BZI109" s="58"/>
      <c r="BZJ109" s="33"/>
      <c r="BZK109" s="33"/>
      <c r="BZL109" s="33"/>
      <c r="BZM109" s="34"/>
      <c r="BZN109" s="34"/>
      <c r="BZO109" s="37"/>
      <c r="BZP109" s="34"/>
      <c r="BZQ109" s="58"/>
      <c r="BZR109" s="33"/>
      <c r="BZS109" s="33"/>
      <c r="BZT109" s="33"/>
      <c r="BZU109" s="34"/>
      <c r="BZV109" s="34"/>
      <c r="BZW109" s="37"/>
      <c r="BZX109" s="34"/>
      <c r="BZY109" s="58"/>
      <c r="BZZ109" s="33"/>
      <c r="CAA109" s="33"/>
      <c r="CAB109" s="33"/>
      <c r="CAC109" s="34"/>
      <c r="CAD109" s="34"/>
      <c r="CAE109" s="37"/>
      <c r="CAF109" s="34"/>
      <c r="CAG109" s="58"/>
      <c r="CAH109" s="33"/>
      <c r="CAI109" s="33"/>
      <c r="CAJ109" s="33"/>
      <c r="CAK109" s="34"/>
      <c r="CAL109" s="34"/>
      <c r="CAM109" s="37"/>
      <c r="CAN109" s="34"/>
      <c r="CAO109" s="58"/>
      <c r="CAP109" s="33"/>
      <c r="CAQ109" s="33"/>
      <c r="CAR109" s="33"/>
      <c r="CAS109" s="34"/>
      <c r="CAT109" s="34"/>
      <c r="CAU109" s="37"/>
      <c r="CAV109" s="34"/>
      <c r="CAW109" s="58"/>
      <c r="CAX109" s="33"/>
      <c r="CAY109" s="33"/>
      <c r="CAZ109" s="33"/>
      <c r="CBA109" s="34"/>
      <c r="CBB109" s="34"/>
      <c r="CBC109" s="37"/>
      <c r="CBD109" s="34"/>
      <c r="CBE109" s="58"/>
      <c r="CBF109" s="33"/>
      <c r="CBG109" s="33"/>
      <c r="CBH109" s="33"/>
      <c r="CBI109" s="34"/>
      <c r="CBJ109" s="34"/>
      <c r="CBK109" s="37"/>
      <c r="CBL109" s="34"/>
      <c r="CBM109" s="58"/>
      <c r="CBN109" s="33"/>
      <c r="CBO109" s="33"/>
      <c r="CBP109" s="33"/>
      <c r="CBQ109" s="34"/>
      <c r="CBR109" s="34"/>
      <c r="CBS109" s="37"/>
      <c r="CBT109" s="34"/>
      <c r="CBU109" s="58"/>
      <c r="CBV109" s="33"/>
      <c r="CBW109" s="33"/>
      <c r="CBX109" s="33"/>
      <c r="CBY109" s="34"/>
      <c r="CBZ109" s="34"/>
      <c r="CCA109" s="37"/>
      <c r="CCB109" s="34"/>
      <c r="CCC109" s="58"/>
      <c r="CCD109" s="33"/>
      <c r="CCE109" s="33"/>
      <c r="CCF109" s="33"/>
      <c r="CCG109" s="34"/>
      <c r="CCH109" s="34"/>
      <c r="CCI109" s="37"/>
      <c r="CCJ109" s="34"/>
      <c r="CCK109" s="58"/>
      <c r="CCL109" s="33"/>
      <c r="CCM109" s="33"/>
      <c r="CCN109" s="33"/>
      <c r="CCO109" s="34"/>
      <c r="CCP109" s="34"/>
      <c r="CCQ109" s="37"/>
      <c r="CCR109" s="34"/>
      <c r="CCS109" s="58"/>
      <c r="CCT109" s="33"/>
      <c r="CCU109" s="33"/>
      <c r="CCV109" s="33"/>
      <c r="CCW109" s="34"/>
      <c r="CCX109" s="34"/>
      <c r="CCY109" s="37"/>
      <c r="CCZ109" s="34"/>
      <c r="CDA109" s="58"/>
      <c r="CDB109" s="33"/>
      <c r="CDC109" s="33"/>
      <c r="CDD109" s="33"/>
      <c r="CDE109" s="34"/>
      <c r="CDF109" s="34"/>
      <c r="CDG109" s="37"/>
      <c r="CDH109" s="34"/>
      <c r="CDI109" s="58"/>
      <c r="CDJ109" s="33"/>
      <c r="CDK109" s="33"/>
      <c r="CDL109" s="33"/>
      <c r="CDM109" s="34"/>
      <c r="CDN109" s="34"/>
      <c r="CDO109" s="37"/>
      <c r="CDP109" s="34"/>
      <c r="CDQ109" s="58"/>
      <c r="CDR109" s="33"/>
      <c r="CDS109" s="33"/>
      <c r="CDT109" s="33"/>
      <c r="CDU109" s="34"/>
      <c r="CDV109" s="34"/>
      <c r="CDW109" s="37"/>
      <c r="CDX109" s="34"/>
      <c r="CDY109" s="58"/>
      <c r="CDZ109" s="33"/>
      <c r="CEA109" s="33"/>
      <c r="CEB109" s="33"/>
      <c r="CEC109" s="34"/>
      <c r="CED109" s="34"/>
      <c r="CEE109" s="37"/>
      <c r="CEF109" s="34"/>
      <c r="CEG109" s="58"/>
      <c r="CEH109" s="33"/>
      <c r="CEI109" s="33"/>
      <c r="CEJ109" s="33"/>
      <c r="CEK109" s="34"/>
      <c r="CEL109" s="34"/>
      <c r="CEM109" s="37"/>
      <c r="CEN109" s="34"/>
      <c r="CEO109" s="58"/>
      <c r="CEP109" s="33"/>
      <c r="CEQ109" s="33"/>
      <c r="CER109" s="33"/>
      <c r="CES109" s="34"/>
      <c r="CET109" s="34"/>
      <c r="CEU109" s="37"/>
      <c r="CEV109" s="34"/>
      <c r="CEW109" s="58"/>
      <c r="CEX109" s="33"/>
      <c r="CEY109" s="33"/>
      <c r="CEZ109" s="33"/>
      <c r="CFA109" s="34"/>
      <c r="CFB109" s="34"/>
      <c r="CFC109" s="37"/>
      <c r="CFD109" s="34"/>
      <c r="CFE109" s="58"/>
      <c r="CFF109" s="33"/>
      <c r="CFG109" s="33"/>
      <c r="CFH109" s="33"/>
      <c r="CFI109" s="34"/>
      <c r="CFJ109" s="34"/>
      <c r="CFK109" s="37"/>
      <c r="CFL109" s="34"/>
      <c r="CFM109" s="58"/>
      <c r="CFN109" s="33"/>
      <c r="CFO109" s="33"/>
      <c r="CFP109" s="33"/>
      <c r="CFQ109" s="34"/>
      <c r="CFR109" s="34"/>
      <c r="CFS109" s="37"/>
      <c r="CFT109" s="34"/>
      <c r="CFU109" s="58"/>
      <c r="CFV109" s="33"/>
      <c r="CFW109" s="33"/>
      <c r="CFX109" s="33"/>
      <c r="CFY109" s="34"/>
      <c r="CFZ109" s="34"/>
      <c r="CGA109" s="37"/>
      <c r="CGB109" s="34"/>
      <c r="CGC109" s="58"/>
      <c r="CGD109" s="33"/>
      <c r="CGE109" s="33"/>
      <c r="CGF109" s="33"/>
      <c r="CGG109" s="34"/>
      <c r="CGH109" s="34"/>
      <c r="CGI109" s="37"/>
      <c r="CGJ109" s="34"/>
      <c r="CGK109" s="58"/>
      <c r="CGL109" s="33"/>
      <c r="CGM109" s="33"/>
      <c r="CGN109" s="33"/>
      <c r="CGO109" s="34"/>
      <c r="CGP109" s="34"/>
      <c r="CGQ109" s="37"/>
      <c r="CGR109" s="34"/>
      <c r="CGS109" s="58"/>
      <c r="CGT109" s="33"/>
      <c r="CGU109" s="33"/>
      <c r="CGV109" s="33"/>
      <c r="CGW109" s="34"/>
      <c r="CGX109" s="34"/>
      <c r="CGY109" s="37"/>
      <c r="CGZ109" s="34"/>
      <c r="CHA109" s="58"/>
      <c r="CHB109" s="33"/>
      <c r="CHC109" s="33"/>
      <c r="CHD109" s="33"/>
      <c r="CHE109" s="34"/>
      <c r="CHF109" s="34"/>
      <c r="CHG109" s="37"/>
      <c r="CHH109" s="34"/>
      <c r="CHI109" s="58"/>
      <c r="CHJ109" s="33"/>
      <c r="CHK109" s="33"/>
      <c r="CHL109" s="33"/>
      <c r="CHM109" s="34"/>
      <c r="CHN109" s="34"/>
      <c r="CHO109" s="37"/>
      <c r="CHP109" s="34"/>
      <c r="CHQ109" s="58"/>
      <c r="CHR109" s="33"/>
      <c r="CHS109" s="33"/>
      <c r="CHT109" s="33"/>
      <c r="CHU109" s="34"/>
      <c r="CHV109" s="34"/>
      <c r="CHW109" s="37"/>
      <c r="CHX109" s="34"/>
      <c r="CHY109" s="58"/>
      <c r="CHZ109" s="33"/>
      <c r="CIA109" s="33"/>
      <c r="CIB109" s="33"/>
      <c r="CIC109" s="34"/>
      <c r="CID109" s="34"/>
      <c r="CIE109" s="37"/>
      <c r="CIF109" s="34"/>
      <c r="CIG109" s="58"/>
      <c r="CIH109" s="33"/>
      <c r="CII109" s="33"/>
      <c r="CIJ109" s="33"/>
      <c r="CIK109" s="34"/>
      <c r="CIL109" s="34"/>
      <c r="CIM109" s="37"/>
      <c r="CIN109" s="34"/>
      <c r="CIO109" s="58"/>
      <c r="CIP109" s="33"/>
      <c r="CIQ109" s="33"/>
      <c r="CIR109" s="33"/>
      <c r="CIS109" s="34"/>
      <c r="CIT109" s="34"/>
      <c r="CIU109" s="37"/>
      <c r="CIV109" s="34"/>
      <c r="CIW109" s="58"/>
      <c r="CIX109" s="33"/>
      <c r="CIY109" s="33"/>
      <c r="CIZ109" s="33"/>
      <c r="CJA109" s="34"/>
      <c r="CJB109" s="34"/>
      <c r="CJC109" s="37"/>
      <c r="CJD109" s="34"/>
      <c r="CJE109" s="58"/>
      <c r="CJF109" s="33"/>
      <c r="CJG109" s="33"/>
      <c r="CJH109" s="33"/>
      <c r="CJI109" s="34"/>
      <c r="CJJ109" s="34"/>
      <c r="CJK109" s="37"/>
      <c r="CJL109" s="34"/>
      <c r="CJM109" s="58"/>
      <c r="CJN109" s="33"/>
      <c r="CJO109" s="33"/>
      <c r="CJP109" s="33"/>
      <c r="CJQ109" s="34"/>
      <c r="CJR109" s="34"/>
      <c r="CJS109" s="37"/>
      <c r="CJT109" s="34"/>
      <c r="CJU109" s="58"/>
      <c r="CJV109" s="33"/>
      <c r="CJW109" s="33"/>
      <c r="CJX109" s="33"/>
      <c r="CJY109" s="34"/>
      <c r="CJZ109" s="34"/>
      <c r="CKA109" s="37"/>
      <c r="CKB109" s="34"/>
      <c r="CKC109" s="58"/>
      <c r="CKD109" s="33"/>
      <c r="CKE109" s="33"/>
      <c r="CKF109" s="33"/>
      <c r="CKG109" s="34"/>
      <c r="CKH109" s="34"/>
      <c r="CKI109" s="37"/>
      <c r="CKJ109" s="34"/>
      <c r="CKK109" s="58"/>
      <c r="CKL109" s="33"/>
      <c r="CKM109" s="33"/>
      <c r="CKN109" s="33"/>
      <c r="CKO109" s="34"/>
      <c r="CKP109" s="34"/>
      <c r="CKQ109" s="37"/>
      <c r="CKR109" s="34"/>
      <c r="CKS109" s="58"/>
      <c r="CKT109" s="33"/>
      <c r="CKU109" s="33"/>
      <c r="CKV109" s="33"/>
      <c r="CKW109" s="34"/>
      <c r="CKX109" s="34"/>
      <c r="CKY109" s="37"/>
      <c r="CKZ109" s="34"/>
      <c r="CLA109" s="58"/>
      <c r="CLB109" s="33"/>
      <c r="CLC109" s="33"/>
      <c r="CLD109" s="33"/>
      <c r="CLE109" s="34"/>
      <c r="CLF109" s="34"/>
      <c r="CLG109" s="37"/>
      <c r="CLH109" s="34"/>
      <c r="CLI109" s="58"/>
      <c r="CLJ109" s="33"/>
      <c r="CLK109" s="33"/>
      <c r="CLL109" s="33"/>
      <c r="CLM109" s="34"/>
      <c r="CLN109" s="34"/>
      <c r="CLO109" s="37"/>
      <c r="CLP109" s="34"/>
      <c r="CLQ109" s="58"/>
      <c r="CLR109" s="33"/>
      <c r="CLS109" s="33"/>
      <c r="CLT109" s="33"/>
      <c r="CLU109" s="34"/>
      <c r="CLV109" s="34"/>
      <c r="CLW109" s="37"/>
      <c r="CLX109" s="34"/>
      <c r="CLY109" s="58"/>
      <c r="CLZ109" s="33"/>
      <c r="CMA109" s="33"/>
      <c r="CMB109" s="33"/>
      <c r="CMC109" s="34"/>
      <c r="CMD109" s="34"/>
      <c r="CME109" s="37"/>
      <c r="CMF109" s="34"/>
      <c r="CMG109" s="58"/>
      <c r="CMH109" s="33"/>
      <c r="CMI109" s="33"/>
      <c r="CMJ109" s="33"/>
      <c r="CMK109" s="34"/>
      <c r="CML109" s="34"/>
      <c r="CMM109" s="37"/>
      <c r="CMN109" s="34"/>
      <c r="CMO109" s="58"/>
      <c r="CMP109" s="33"/>
      <c r="CMQ109" s="33"/>
      <c r="CMR109" s="33"/>
      <c r="CMS109" s="34"/>
      <c r="CMT109" s="34"/>
      <c r="CMU109" s="37"/>
      <c r="CMV109" s="34"/>
      <c r="CMW109" s="58"/>
      <c r="CMX109" s="33"/>
      <c r="CMY109" s="33"/>
      <c r="CMZ109" s="33"/>
      <c r="CNA109" s="34"/>
      <c r="CNB109" s="34"/>
      <c r="CNC109" s="37"/>
      <c r="CND109" s="34"/>
      <c r="CNE109" s="58"/>
      <c r="CNF109" s="33"/>
      <c r="CNG109" s="33"/>
      <c r="CNH109" s="33"/>
      <c r="CNI109" s="34"/>
      <c r="CNJ109" s="34"/>
      <c r="CNK109" s="37"/>
      <c r="CNL109" s="34"/>
      <c r="CNM109" s="58"/>
      <c r="CNN109" s="33"/>
      <c r="CNO109" s="33"/>
      <c r="CNP109" s="33"/>
      <c r="CNQ109" s="34"/>
      <c r="CNR109" s="34"/>
      <c r="CNS109" s="37"/>
      <c r="CNT109" s="34"/>
      <c r="CNU109" s="58"/>
      <c r="CNV109" s="33"/>
      <c r="CNW109" s="33"/>
      <c r="CNX109" s="33"/>
      <c r="CNY109" s="34"/>
      <c r="CNZ109" s="34"/>
      <c r="COA109" s="37"/>
      <c r="COB109" s="34"/>
      <c r="COC109" s="58"/>
      <c r="COD109" s="33"/>
      <c r="COE109" s="33"/>
      <c r="COF109" s="33"/>
      <c r="COG109" s="34"/>
      <c r="COH109" s="34"/>
      <c r="COI109" s="37"/>
      <c r="COJ109" s="34"/>
      <c r="COK109" s="58"/>
      <c r="COL109" s="33"/>
      <c r="COM109" s="33"/>
      <c r="CON109" s="33"/>
      <c r="COO109" s="34"/>
      <c r="COP109" s="34"/>
      <c r="COQ109" s="37"/>
      <c r="COR109" s="34"/>
      <c r="COS109" s="58"/>
      <c r="COT109" s="33"/>
      <c r="COU109" s="33"/>
      <c r="COV109" s="33"/>
      <c r="COW109" s="34"/>
      <c r="COX109" s="34"/>
      <c r="COY109" s="37"/>
      <c r="COZ109" s="34"/>
      <c r="CPA109" s="58"/>
      <c r="CPB109" s="33"/>
      <c r="CPC109" s="33"/>
      <c r="CPD109" s="33"/>
      <c r="CPE109" s="34"/>
      <c r="CPF109" s="34"/>
      <c r="CPG109" s="37"/>
      <c r="CPH109" s="34"/>
      <c r="CPI109" s="58"/>
      <c r="CPJ109" s="33"/>
      <c r="CPK109" s="33"/>
      <c r="CPL109" s="33"/>
      <c r="CPM109" s="34"/>
      <c r="CPN109" s="34"/>
      <c r="CPO109" s="37"/>
      <c r="CPP109" s="34"/>
      <c r="CPQ109" s="58"/>
      <c r="CPR109" s="33"/>
      <c r="CPS109" s="33"/>
      <c r="CPT109" s="33"/>
      <c r="CPU109" s="34"/>
      <c r="CPV109" s="34"/>
      <c r="CPW109" s="37"/>
      <c r="CPX109" s="34"/>
      <c r="CPY109" s="58"/>
      <c r="CPZ109" s="33"/>
      <c r="CQA109" s="33"/>
      <c r="CQB109" s="33"/>
      <c r="CQC109" s="34"/>
      <c r="CQD109" s="34"/>
      <c r="CQE109" s="37"/>
      <c r="CQF109" s="34"/>
      <c r="CQG109" s="58"/>
      <c r="CQH109" s="33"/>
      <c r="CQI109" s="33"/>
      <c r="CQJ109" s="33"/>
      <c r="CQK109" s="34"/>
      <c r="CQL109" s="34"/>
      <c r="CQM109" s="37"/>
      <c r="CQN109" s="34"/>
      <c r="CQO109" s="58"/>
      <c r="CQP109" s="33"/>
      <c r="CQQ109" s="33"/>
      <c r="CQR109" s="33"/>
      <c r="CQS109" s="34"/>
      <c r="CQT109" s="34"/>
      <c r="CQU109" s="37"/>
      <c r="CQV109" s="34"/>
      <c r="CQW109" s="58"/>
      <c r="CQX109" s="33"/>
      <c r="CQY109" s="33"/>
      <c r="CQZ109" s="33"/>
      <c r="CRA109" s="34"/>
      <c r="CRB109" s="34"/>
      <c r="CRC109" s="37"/>
      <c r="CRD109" s="34"/>
      <c r="CRE109" s="58"/>
      <c r="CRF109" s="33"/>
      <c r="CRG109" s="33"/>
      <c r="CRH109" s="33"/>
      <c r="CRI109" s="34"/>
      <c r="CRJ109" s="34"/>
      <c r="CRK109" s="37"/>
      <c r="CRL109" s="34"/>
      <c r="CRM109" s="58"/>
      <c r="CRN109" s="33"/>
      <c r="CRO109" s="33"/>
      <c r="CRP109" s="33"/>
      <c r="CRQ109" s="34"/>
      <c r="CRR109" s="34"/>
      <c r="CRS109" s="37"/>
      <c r="CRT109" s="34"/>
      <c r="CRU109" s="58"/>
      <c r="CRV109" s="33"/>
      <c r="CRW109" s="33"/>
      <c r="CRX109" s="33"/>
      <c r="CRY109" s="34"/>
      <c r="CRZ109" s="34"/>
      <c r="CSA109" s="37"/>
      <c r="CSB109" s="34"/>
      <c r="CSC109" s="58"/>
      <c r="CSD109" s="33"/>
      <c r="CSE109" s="33"/>
      <c r="CSF109" s="33"/>
      <c r="CSG109" s="34"/>
      <c r="CSH109" s="34"/>
      <c r="CSI109" s="37"/>
      <c r="CSJ109" s="34"/>
      <c r="CSK109" s="58"/>
      <c r="CSL109" s="33"/>
      <c r="CSM109" s="33"/>
      <c r="CSN109" s="33"/>
      <c r="CSO109" s="34"/>
      <c r="CSP109" s="34"/>
      <c r="CSQ109" s="37"/>
      <c r="CSR109" s="34"/>
      <c r="CSS109" s="58"/>
      <c r="CST109" s="33"/>
      <c r="CSU109" s="33"/>
      <c r="CSV109" s="33"/>
      <c r="CSW109" s="34"/>
      <c r="CSX109" s="34"/>
      <c r="CSY109" s="37"/>
      <c r="CSZ109" s="34"/>
      <c r="CTA109" s="58"/>
      <c r="CTB109" s="33"/>
      <c r="CTC109" s="33"/>
      <c r="CTD109" s="33"/>
      <c r="CTE109" s="34"/>
      <c r="CTF109" s="34"/>
      <c r="CTG109" s="37"/>
      <c r="CTH109" s="34"/>
      <c r="CTI109" s="58"/>
      <c r="CTJ109" s="33"/>
      <c r="CTK109" s="33"/>
      <c r="CTL109" s="33"/>
      <c r="CTM109" s="34"/>
      <c r="CTN109" s="34"/>
      <c r="CTO109" s="37"/>
      <c r="CTP109" s="34"/>
      <c r="CTQ109" s="58"/>
      <c r="CTR109" s="33"/>
      <c r="CTS109" s="33"/>
      <c r="CTT109" s="33"/>
      <c r="CTU109" s="34"/>
      <c r="CTV109" s="34"/>
      <c r="CTW109" s="37"/>
      <c r="CTX109" s="34"/>
      <c r="CTY109" s="58"/>
      <c r="CTZ109" s="33"/>
      <c r="CUA109" s="33"/>
      <c r="CUB109" s="33"/>
      <c r="CUC109" s="34"/>
      <c r="CUD109" s="34"/>
      <c r="CUE109" s="37"/>
      <c r="CUF109" s="34"/>
      <c r="CUG109" s="58"/>
      <c r="CUH109" s="33"/>
      <c r="CUI109" s="33"/>
      <c r="CUJ109" s="33"/>
      <c r="CUK109" s="34"/>
      <c r="CUL109" s="34"/>
      <c r="CUM109" s="37"/>
      <c r="CUN109" s="34"/>
      <c r="CUO109" s="58"/>
      <c r="CUP109" s="33"/>
      <c r="CUQ109" s="33"/>
      <c r="CUR109" s="33"/>
      <c r="CUS109" s="34"/>
      <c r="CUT109" s="34"/>
      <c r="CUU109" s="37"/>
      <c r="CUV109" s="34"/>
      <c r="CUW109" s="58"/>
      <c r="CUX109" s="33"/>
      <c r="CUY109" s="33"/>
      <c r="CUZ109" s="33"/>
      <c r="CVA109" s="34"/>
      <c r="CVB109" s="34"/>
      <c r="CVC109" s="37"/>
      <c r="CVD109" s="34"/>
      <c r="CVE109" s="58"/>
      <c r="CVF109" s="33"/>
      <c r="CVG109" s="33"/>
      <c r="CVH109" s="33"/>
      <c r="CVI109" s="34"/>
      <c r="CVJ109" s="34"/>
      <c r="CVK109" s="37"/>
      <c r="CVL109" s="34"/>
      <c r="CVM109" s="58"/>
      <c r="CVN109" s="33"/>
      <c r="CVO109" s="33"/>
      <c r="CVP109" s="33"/>
      <c r="CVQ109" s="34"/>
      <c r="CVR109" s="34"/>
      <c r="CVS109" s="37"/>
      <c r="CVT109" s="34"/>
      <c r="CVU109" s="58"/>
      <c r="CVV109" s="33"/>
      <c r="CVW109" s="33"/>
      <c r="CVX109" s="33"/>
      <c r="CVY109" s="34"/>
      <c r="CVZ109" s="34"/>
      <c r="CWA109" s="37"/>
      <c r="CWB109" s="34"/>
      <c r="CWC109" s="58"/>
      <c r="CWD109" s="33"/>
      <c r="CWE109" s="33"/>
      <c r="CWF109" s="33"/>
      <c r="CWG109" s="34"/>
      <c r="CWH109" s="34"/>
      <c r="CWI109" s="37"/>
      <c r="CWJ109" s="34"/>
      <c r="CWK109" s="58"/>
      <c r="CWL109" s="33"/>
      <c r="CWM109" s="33"/>
      <c r="CWN109" s="33"/>
      <c r="CWO109" s="34"/>
      <c r="CWP109" s="34"/>
      <c r="CWQ109" s="37"/>
      <c r="CWR109" s="34"/>
      <c r="CWS109" s="58"/>
      <c r="CWT109" s="33"/>
      <c r="CWU109" s="33"/>
      <c r="CWV109" s="33"/>
      <c r="CWW109" s="34"/>
      <c r="CWX109" s="34"/>
      <c r="CWY109" s="37"/>
      <c r="CWZ109" s="34"/>
      <c r="CXA109" s="58"/>
      <c r="CXB109" s="33"/>
      <c r="CXC109" s="33"/>
      <c r="CXD109" s="33"/>
      <c r="CXE109" s="34"/>
      <c r="CXF109" s="34"/>
      <c r="CXG109" s="37"/>
      <c r="CXH109" s="34"/>
      <c r="CXI109" s="58"/>
      <c r="CXJ109" s="33"/>
      <c r="CXK109" s="33"/>
      <c r="CXL109" s="33"/>
      <c r="CXM109" s="34"/>
      <c r="CXN109" s="34"/>
      <c r="CXO109" s="37"/>
      <c r="CXP109" s="34"/>
      <c r="CXQ109" s="58"/>
      <c r="CXR109" s="33"/>
      <c r="CXS109" s="33"/>
      <c r="CXT109" s="33"/>
      <c r="CXU109" s="34"/>
      <c r="CXV109" s="34"/>
      <c r="CXW109" s="37"/>
      <c r="CXX109" s="34"/>
      <c r="CXY109" s="58"/>
      <c r="CXZ109" s="33"/>
      <c r="CYA109" s="33"/>
      <c r="CYB109" s="33"/>
      <c r="CYC109" s="34"/>
      <c r="CYD109" s="34"/>
      <c r="CYE109" s="37"/>
      <c r="CYF109" s="34"/>
      <c r="CYG109" s="58"/>
      <c r="CYH109" s="33"/>
      <c r="CYI109" s="33"/>
      <c r="CYJ109" s="33"/>
      <c r="CYK109" s="34"/>
      <c r="CYL109" s="34"/>
      <c r="CYM109" s="37"/>
      <c r="CYN109" s="34"/>
      <c r="CYO109" s="58"/>
      <c r="CYP109" s="33"/>
      <c r="CYQ109" s="33"/>
      <c r="CYR109" s="33"/>
      <c r="CYS109" s="34"/>
      <c r="CYT109" s="34"/>
      <c r="CYU109" s="37"/>
      <c r="CYV109" s="34"/>
      <c r="CYW109" s="58"/>
      <c r="CYX109" s="33"/>
      <c r="CYY109" s="33"/>
      <c r="CYZ109" s="33"/>
      <c r="CZA109" s="34"/>
      <c r="CZB109" s="34"/>
      <c r="CZC109" s="37"/>
      <c r="CZD109" s="34"/>
      <c r="CZE109" s="58"/>
      <c r="CZF109" s="33"/>
      <c r="CZG109" s="33"/>
      <c r="CZH109" s="33"/>
      <c r="CZI109" s="34"/>
      <c r="CZJ109" s="34"/>
      <c r="CZK109" s="37"/>
      <c r="CZL109" s="34"/>
      <c r="CZM109" s="58"/>
      <c r="CZN109" s="33"/>
      <c r="CZO109" s="33"/>
      <c r="CZP109" s="33"/>
      <c r="CZQ109" s="34"/>
      <c r="CZR109" s="34"/>
      <c r="CZS109" s="37"/>
      <c r="CZT109" s="34"/>
      <c r="CZU109" s="58"/>
      <c r="CZV109" s="33"/>
      <c r="CZW109" s="33"/>
      <c r="CZX109" s="33"/>
      <c r="CZY109" s="34"/>
      <c r="CZZ109" s="34"/>
      <c r="DAA109" s="37"/>
      <c r="DAB109" s="34"/>
      <c r="DAC109" s="58"/>
      <c r="DAD109" s="33"/>
      <c r="DAE109" s="33"/>
      <c r="DAF109" s="33"/>
      <c r="DAG109" s="34"/>
      <c r="DAH109" s="34"/>
      <c r="DAI109" s="37"/>
      <c r="DAJ109" s="34"/>
      <c r="DAK109" s="58"/>
      <c r="DAL109" s="33"/>
      <c r="DAM109" s="33"/>
      <c r="DAN109" s="33"/>
      <c r="DAO109" s="34"/>
      <c r="DAP109" s="34"/>
      <c r="DAQ109" s="37"/>
      <c r="DAR109" s="34"/>
      <c r="DAS109" s="58"/>
      <c r="DAT109" s="33"/>
      <c r="DAU109" s="33"/>
      <c r="DAV109" s="33"/>
      <c r="DAW109" s="34"/>
      <c r="DAX109" s="34"/>
      <c r="DAY109" s="37"/>
      <c r="DAZ109" s="34"/>
      <c r="DBA109" s="58"/>
      <c r="DBB109" s="33"/>
      <c r="DBC109" s="33"/>
      <c r="DBD109" s="33"/>
      <c r="DBE109" s="34"/>
      <c r="DBF109" s="34"/>
      <c r="DBG109" s="37"/>
      <c r="DBH109" s="34"/>
      <c r="DBI109" s="58"/>
      <c r="DBJ109" s="33"/>
      <c r="DBK109" s="33"/>
      <c r="DBL109" s="33"/>
      <c r="DBM109" s="34"/>
      <c r="DBN109" s="34"/>
      <c r="DBO109" s="37"/>
      <c r="DBP109" s="34"/>
      <c r="DBQ109" s="58"/>
      <c r="DBR109" s="33"/>
      <c r="DBS109" s="33"/>
      <c r="DBT109" s="33"/>
      <c r="DBU109" s="34"/>
      <c r="DBV109" s="34"/>
      <c r="DBW109" s="37"/>
      <c r="DBX109" s="34"/>
      <c r="DBY109" s="58"/>
      <c r="DBZ109" s="33"/>
      <c r="DCA109" s="33"/>
      <c r="DCB109" s="33"/>
      <c r="DCC109" s="34"/>
      <c r="DCD109" s="34"/>
      <c r="DCE109" s="37"/>
      <c r="DCF109" s="34"/>
      <c r="DCG109" s="58"/>
      <c r="DCH109" s="33"/>
      <c r="DCI109" s="33"/>
      <c r="DCJ109" s="33"/>
      <c r="DCK109" s="34"/>
      <c r="DCL109" s="34"/>
      <c r="DCM109" s="37"/>
      <c r="DCN109" s="34"/>
      <c r="DCO109" s="58"/>
      <c r="DCP109" s="33"/>
      <c r="DCQ109" s="33"/>
      <c r="DCR109" s="33"/>
      <c r="DCS109" s="34"/>
      <c r="DCT109" s="34"/>
      <c r="DCU109" s="37"/>
      <c r="DCV109" s="34"/>
      <c r="DCW109" s="58"/>
      <c r="DCX109" s="33"/>
      <c r="DCY109" s="33"/>
      <c r="DCZ109" s="33"/>
      <c r="DDA109" s="34"/>
      <c r="DDB109" s="34"/>
      <c r="DDC109" s="37"/>
      <c r="DDD109" s="34"/>
      <c r="DDE109" s="58"/>
      <c r="DDF109" s="33"/>
      <c r="DDG109" s="33"/>
      <c r="DDH109" s="33"/>
      <c r="DDI109" s="34"/>
      <c r="DDJ109" s="34"/>
      <c r="DDK109" s="37"/>
      <c r="DDL109" s="34"/>
      <c r="DDM109" s="58"/>
      <c r="DDN109" s="33"/>
      <c r="DDO109" s="33"/>
      <c r="DDP109" s="33"/>
      <c r="DDQ109" s="34"/>
      <c r="DDR109" s="34"/>
      <c r="DDS109" s="37"/>
      <c r="DDT109" s="34"/>
      <c r="DDU109" s="58"/>
      <c r="DDV109" s="33"/>
      <c r="DDW109" s="33"/>
      <c r="DDX109" s="33"/>
      <c r="DDY109" s="34"/>
      <c r="DDZ109" s="34"/>
      <c r="DEA109" s="37"/>
      <c r="DEB109" s="34"/>
      <c r="DEC109" s="58"/>
      <c r="DED109" s="33"/>
      <c r="DEE109" s="33"/>
      <c r="DEF109" s="33"/>
      <c r="DEG109" s="34"/>
      <c r="DEH109" s="34"/>
      <c r="DEI109" s="37"/>
      <c r="DEJ109" s="34"/>
      <c r="DEK109" s="58"/>
      <c r="DEL109" s="33"/>
      <c r="DEM109" s="33"/>
      <c r="DEN109" s="33"/>
      <c r="DEO109" s="34"/>
      <c r="DEP109" s="34"/>
      <c r="DEQ109" s="37"/>
      <c r="DER109" s="34"/>
      <c r="DES109" s="58"/>
      <c r="DET109" s="33"/>
      <c r="DEU109" s="33"/>
      <c r="DEV109" s="33"/>
      <c r="DEW109" s="34"/>
      <c r="DEX109" s="34"/>
      <c r="DEY109" s="37"/>
      <c r="DEZ109" s="34"/>
      <c r="DFA109" s="58"/>
      <c r="DFB109" s="33"/>
      <c r="DFC109" s="33"/>
      <c r="DFD109" s="33"/>
      <c r="DFE109" s="34"/>
      <c r="DFF109" s="34"/>
      <c r="DFG109" s="37"/>
      <c r="DFH109" s="34"/>
      <c r="DFI109" s="58"/>
      <c r="DFJ109" s="33"/>
      <c r="DFK109" s="33"/>
      <c r="DFL109" s="33"/>
      <c r="DFM109" s="34"/>
      <c r="DFN109" s="34"/>
      <c r="DFO109" s="37"/>
      <c r="DFP109" s="34"/>
      <c r="DFQ109" s="58"/>
      <c r="DFR109" s="33"/>
      <c r="DFS109" s="33"/>
      <c r="DFT109" s="33"/>
      <c r="DFU109" s="34"/>
      <c r="DFV109" s="34"/>
      <c r="DFW109" s="37"/>
      <c r="DFX109" s="34"/>
      <c r="DFY109" s="58"/>
      <c r="DFZ109" s="33"/>
      <c r="DGA109" s="33"/>
      <c r="DGB109" s="33"/>
      <c r="DGC109" s="34"/>
      <c r="DGD109" s="34"/>
      <c r="DGE109" s="37"/>
      <c r="DGF109" s="34"/>
      <c r="DGG109" s="58"/>
      <c r="DGH109" s="33"/>
      <c r="DGI109" s="33"/>
      <c r="DGJ109" s="33"/>
      <c r="DGK109" s="34"/>
      <c r="DGL109" s="34"/>
      <c r="DGM109" s="37"/>
      <c r="DGN109" s="34"/>
      <c r="DGO109" s="58"/>
      <c r="DGP109" s="33"/>
      <c r="DGQ109" s="33"/>
      <c r="DGR109" s="33"/>
      <c r="DGS109" s="34"/>
      <c r="DGT109" s="34"/>
      <c r="DGU109" s="37"/>
      <c r="DGV109" s="34"/>
      <c r="DGW109" s="58"/>
      <c r="DGX109" s="33"/>
      <c r="DGY109" s="33"/>
      <c r="DGZ109" s="33"/>
      <c r="DHA109" s="34"/>
      <c r="DHB109" s="34"/>
      <c r="DHC109" s="37"/>
      <c r="DHD109" s="34"/>
      <c r="DHE109" s="58"/>
      <c r="DHF109" s="33"/>
      <c r="DHG109" s="33"/>
      <c r="DHH109" s="33"/>
      <c r="DHI109" s="34"/>
      <c r="DHJ109" s="34"/>
      <c r="DHK109" s="37"/>
      <c r="DHL109" s="34"/>
      <c r="DHM109" s="58"/>
      <c r="DHN109" s="33"/>
      <c r="DHO109" s="33"/>
      <c r="DHP109" s="33"/>
      <c r="DHQ109" s="34"/>
      <c r="DHR109" s="34"/>
      <c r="DHS109" s="37"/>
      <c r="DHT109" s="34"/>
      <c r="DHU109" s="58"/>
      <c r="DHV109" s="33"/>
      <c r="DHW109" s="33"/>
      <c r="DHX109" s="33"/>
      <c r="DHY109" s="34"/>
      <c r="DHZ109" s="34"/>
      <c r="DIA109" s="37"/>
      <c r="DIB109" s="34"/>
      <c r="DIC109" s="58"/>
      <c r="DID109" s="33"/>
      <c r="DIE109" s="33"/>
      <c r="DIF109" s="33"/>
      <c r="DIG109" s="34"/>
      <c r="DIH109" s="34"/>
      <c r="DII109" s="37"/>
      <c r="DIJ109" s="34"/>
      <c r="DIK109" s="58"/>
      <c r="DIL109" s="33"/>
      <c r="DIM109" s="33"/>
      <c r="DIN109" s="33"/>
      <c r="DIO109" s="34"/>
      <c r="DIP109" s="34"/>
      <c r="DIQ109" s="37"/>
      <c r="DIR109" s="34"/>
      <c r="DIS109" s="58"/>
      <c r="DIT109" s="33"/>
      <c r="DIU109" s="33"/>
      <c r="DIV109" s="33"/>
      <c r="DIW109" s="34"/>
      <c r="DIX109" s="34"/>
      <c r="DIY109" s="37"/>
      <c r="DIZ109" s="34"/>
      <c r="DJA109" s="58"/>
      <c r="DJB109" s="33"/>
      <c r="DJC109" s="33"/>
      <c r="DJD109" s="33"/>
      <c r="DJE109" s="34"/>
      <c r="DJF109" s="34"/>
      <c r="DJG109" s="37"/>
      <c r="DJH109" s="34"/>
      <c r="DJI109" s="58"/>
      <c r="DJJ109" s="33"/>
      <c r="DJK109" s="33"/>
      <c r="DJL109" s="33"/>
      <c r="DJM109" s="34"/>
      <c r="DJN109" s="34"/>
      <c r="DJO109" s="37"/>
      <c r="DJP109" s="34"/>
      <c r="DJQ109" s="58"/>
      <c r="DJR109" s="33"/>
      <c r="DJS109" s="33"/>
      <c r="DJT109" s="33"/>
      <c r="DJU109" s="34"/>
      <c r="DJV109" s="34"/>
      <c r="DJW109" s="37"/>
      <c r="DJX109" s="34"/>
      <c r="DJY109" s="58"/>
      <c r="DJZ109" s="33"/>
      <c r="DKA109" s="33"/>
      <c r="DKB109" s="33"/>
      <c r="DKC109" s="34"/>
      <c r="DKD109" s="34"/>
      <c r="DKE109" s="37"/>
      <c r="DKF109" s="34"/>
      <c r="DKG109" s="58"/>
      <c r="DKH109" s="33"/>
      <c r="DKI109" s="33"/>
      <c r="DKJ109" s="33"/>
      <c r="DKK109" s="34"/>
      <c r="DKL109" s="34"/>
      <c r="DKM109" s="37"/>
      <c r="DKN109" s="34"/>
      <c r="DKO109" s="58"/>
      <c r="DKP109" s="33"/>
      <c r="DKQ109" s="33"/>
      <c r="DKR109" s="33"/>
      <c r="DKS109" s="34"/>
      <c r="DKT109" s="34"/>
      <c r="DKU109" s="37"/>
      <c r="DKV109" s="34"/>
      <c r="DKW109" s="58"/>
      <c r="DKX109" s="33"/>
      <c r="DKY109" s="33"/>
      <c r="DKZ109" s="33"/>
      <c r="DLA109" s="34"/>
      <c r="DLB109" s="34"/>
      <c r="DLC109" s="37"/>
      <c r="DLD109" s="34"/>
      <c r="DLE109" s="58"/>
      <c r="DLF109" s="33"/>
      <c r="DLG109" s="33"/>
      <c r="DLH109" s="33"/>
      <c r="DLI109" s="34"/>
      <c r="DLJ109" s="34"/>
      <c r="DLK109" s="37"/>
      <c r="DLL109" s="34"/>
      <c r="DLM109" s="58"/>
      <c r="DLN109" s="33"/>
      <c r="DLO109" s="33"/>
      <c r="DLP109" s="33"/>
      <c r="DLQ109" s="34"/>
      <c r="DLR109" s="34"/>
      <c r="DLS109" s="37"/>
      <c r="DLT109" s="34"/>
      <c r="DLU109" s="58"/>
      <c r="DLV109" s="33"/>
      <c r="DLW109" s="33"/>
      <c r="DLX109" s="33"/>
      <c r="DLY109" s="34"/>
      <c r="DLZ109" s="34"/>
      <c r="DMA109" s="37"/>
      <c r="DMB109" s="34"/>
      <c r="DMC109" s="58"/>
      <c r="DMD109" s="33"/>
      <c r="DME109" s="33"/>
      <c r="DMF109" s="33"/>
      <c r="DMG109" s="34"/>
      <c r="DMH109" s="34"/>
      <c r="DMI109" s="37"/>
      <c r="DMJ109" s="34"/>
      <c r="DMK109" s="58"/>
      <c r="DML109" s="33"/>
      <c r="DMM109" s="33"/>
      <c r="DMN109" s="33"/>
      <c r="DMO109" s="34"/>
      <c r="DMP109" s="34"/>
      <c r="DMQ109" s="37"/>
      <c r="DMR109" s="34"/>
      <c r="DMS109" s="58"/>
      <c r="DMT109" s="33"/>
      <c r="DMU109" s="33"/>
      <c r="DMV109" s="33"/>
      <c r="DMW109" s="34"/>
      <c r="DMX109" s="34"/>
      <c r="DMY109" s="37"/>
      <c r="DMZ109" s="34"/>
      <c r="DNA109" s="58"/>
      <c r="DNB109" s="33"/>
      <c r="DNC109" s="33"/>
      <c r="DND109" s="33"/>
      <c r="DNE109" s="34"/>
      <c r="DNF109" s="34"/>
      <c r="DNG109" s="37"/>
      <c r="DNH109" s="34"/>
      <c r="DNI109" s="58"/>
      <c r="DNJ109" s="33"/>
      <c r="DNK109" s="33"/>
      <c r="DNL109" s="33"/>
      <c r="DNM109" s="34"/>
      <c r="DNN109" s="34"/>
      <c r="DNO109" s="37"/>
      <c r="DNP109" s="34"/>
      <c r="DNQ109" s="58"/>
      <c r="DNR109" s="33"/>
      <c r="DNS109" s="33"/>
      <c r="DNT109" s="33"/>
      <c r="DNU109" s="34"/>
      <c r="DNV109" s="34"/>
      <c r="DNW109" s="37"/>
      <c r="DNX109" s="34"/>
      <c r="DNY109" s="58"/>
      <c r="DNZ109" s="33"/>
      <c r="DOA109" s="33"/>
      <c r="DOB109" s="33"/>
      <c r="DOC109" s="34"/>
      <c r="DOD109" s="34"/>
      <c r="DOE109" s="37"/>
      <c r="DOF109" s="34"/>
      <c r="DOG109" s="58"/>
      <c r="DOH109" s="33"/>
      <c r="DOI109" s="33"/>
      <c r="DOJ109" s="33"/>
      <c r="DOK109" s="34"/>
      <c r="DOL109" s="34"/>
      <c r="DOM109" s="37"/>
      <c r="DON109" s="34"/>
      <c r="DOO109" s="58"/>
      <c r="DOP109" s="33"/>
      <c r="DOQ109" s="33"/>
      <c r="DOR109" s="33"/>
      <c r="DOS109" s="34"/>
      <c r="DOT109" s="34"/>
      <c r="DOU109" s="37"/>
      <c r="DOV109" s="34"/>
      <c r="DOW109" s="58"/>
      <c r="DOX109" s="33"/>
      <c r="DOY109" s="33"/>
      <c r="DOZ109" s="33"/>
      <c r="DPA109" s="34"/>
      <c r="DPB109" s="34"/>
      <c r="DPC109" s="37"/>
      <c r="DPD109" s="34"/>
      <c r="DPE109" s="58"/>
      <c r="DPF109" s="33"/>
      <c r="DPG109" s="33"/>
      <c r="DPH109" s="33"/>
      <c r="DPI109" s="34"/>
      <c r="DPJ109" s="34"/>
      <c r="DPK109" s="37"/>
      <c r="DPL109" s="34"/>
      <c r="DPM109" s="58"/>
      <c r="DPN109" s="33"/>
      <c r="DPO109" s="33"/>
      <c r="DPP109" s="33"/>
      <c r="DPQ109" s="34"/>
      <c r="DPR109" s="34"/>
      <c r="DPS109" s="37"/>
      <c r="DPT109" s="34"/>
      <c r="DPU109" s="58"/>
      <c r="DPV109" s="33"/>
      <c r="DPW109" s="33"/>
      <c r="DPX109" s="33"/>
      <c r="DPY109" s="34"/>
      <c r="DPZ109" s="34"/>
      <c r="DQA109" s="37"/>
      <c r="DQB109" s="34"/>
      <c r="DQC109" s="58"/>
      <c r="DQD109" s="33"/>
      <c r="DQE109" s="33"/>
      <c r="DQF109" s="33"/>
      <c r="DQG109" s="34"/>
      <c r="DQH109" s="34"/>
      <c r="DQI109" s="37"/>
      <c r="DQJ109" s="34"/>
      <c r="DQK109" s="58"/>
      <c r="DQL109" s="33"/>
      <c r="DQM109" s="33"/>
      <c r="DQN109" s="33"/>
      <c r="DQO109" s="34"/>
      <c r="DQP109" s="34"/>
      <c r="DQQ109" s="37"/>
      <c r="DQR109" s="34"/>
      <c r="DQS109" s="58"/>
      <c r="DQT109" s="33"/>
      <c r="DQU109" s="33"/>
      <c r="DQV109" s="33"/>
      <c r="DQW109" s="34"/>
      <c r="DQX109" s="34"/>
      <c r="DQY109" s="37"/>
      <c r="DQZ109" s="34"/>
      <c r="DRA109" s="58"/>
      <c r="DRB109" s="33"/>
      <c r="DRC109" s="33"/>
      <c r="DRD109" s="33"/>
      <c r="DRE109" s="34"/>
      <c r="DRF109" s="34"/>
      <c r="DRG109" s="37"/>
      <c r="DRH109" s="34"/>
      <c r="DRI109" s="58"/>
      <c r="DRJ109" s="33"/>
      <c r="DRK109" s="33"/>
      <c r="DRL109" s="33"/>
      <c r="DRM109" s="34"/>
      <c r="DRN109" s="34"/>
      <c r="DRO109" s="37"/>
      <c r="DRP109" s="34"/>
      <c r="DRQ109" s="58"/>
      <c r="DRR109" s="33"/>
      <c r="DRS109" s="33"/>
      <c r="DRT109" s="33"/>
      <c r="DRU109" s="34"/>
      <c r="DRV109" s="34"/>
      <c r="DRW109" s="37"/>
      <c r="DRX109" s="34"/>
      <c r="DRY109" s="58"/>
      <c r="DRZ109" s="33"/>
      <c r="DSA109" s="33"/>
      <c r="DSB109" s="33"/>
      <c r="DSC109" s="34"/>
      <c r="DSD109" s="34"/>
      <c r="DSE109" s="37"/>
      <c r="DSF109" s="34"/>
      <c r="DSG109" s="58"/>
      <c r="DSH109" s="33"/>
      <c r="DSI109" s="33"/>
      <c r="DSJ109" s="33"/>
      <c r="DSK109" s="34"/>
      <c r="DSL109" s="34"/>
      <c r="DSM109" s="37"/>
      <c r="DSN109" s="34"/>
      <c r="DSO109" s="58"/>
      <c r="DSP109" s="33"/>
      <c r="DSQ109" s="33"/>
      <c r="DSR109" s="33"/>
      <c r="DSS109" s="34"/>
      <c r="DST109" s="34"/>
      <c r="DSU109" s="37"/>
      <c r="DSV109" s="34"/>
      <c r="DSW109" s="58"/>
      <c r="DSX109" s="33"/>
      <c r="DSY109" s="33"/>
      <c r="DSZ109" s="33"/>
      <c r="DTA109" s="34"/>
      <c r="DTB109" s="34"/>
      <c r="DTC109" s="37"/>
      <c r="DTD109" s="34"/>
      <c r="DTE109" s="58"/>
      <c r="DTF109" s="33"/>
      <c r="DTG109" s="33"/>
      <c r="DTH109" s="33"/>
      <c r="DTI109" s="34"/>
      <c r="DTJ109" s="34"/>
      <c r="DTK109" s="37"/>
      <c r="DTL109" s="34"/>
      <c r="DTM109" s="58"/>
      <c r="DTN109" s="33"/>
      <c r="DTO109" s="33"/>
      <c r="DTP109" s="33"/>
      <c r="DTQ109" s="34"/>
      <c r="DTR109" s="34"/>
      <c r="DTS109" s="37"/>
      <c r="DTT109" s="34"/>
      <c r="DTU109" s="58"/>
      <c r="DTV109" s="33"/>
      <c r="DTW109" s="33"/>
      <c r="DTX109" s="33"/>
      <c r="DTY109" s="34"/>
      <c r="DTZ109" s="34"/>
      <c r="DUA109" s="37"/>
      <c r="DUB109" s="34"/>
      <c r="DUC109" s="58"/>
      <c r="DUD109" s="33"/>
      <c r="DUE109" s="33"/>
      <c r="DUF109" s="33"/>
      <c r="DUG109" s="34"/>
      <c r="DUH109" s="34"/>
      <c r="DUI109" s="37"/>
      <c r="DUJ109" s="34"/>
      <c r="DUK109" s="58"/>
      <c r="DUL109" s="33"/>
      <c r="DUM109" s="33"/>
      <c r="DUN109" s="33"/>
      <c r="DUO109" s="34"/>
      <c r="DUP109" s="34"/>
      <c r="DUQ109" s="37"/>
      <c r="DUR109" s="34"/>
      <c r="DUS109" s="58"/>
      <c r="DUT109" s="33"/>
      <c r="DUU109" s="33"/>
      <c r="DUV109" s="33"/>
      <c r="DUW109" s="34"/>
      <c r="DUX109" s="34"/>
      <c r="DUY109" s="37"/>
      <c r="DUZ109" s="34"/>
      <c r="DVA109" s="58"/>
      <c r="DVB109" s="33"/>
      <c r="DVC109" s="33"/>
      <c r="DVD109" s="33"/>
      <c r="DVE109" s="34"/>
      <c r="DVF109" s="34"/>
      <c r="DVG109" s="37"/>
      <c r="DVH109" s="34"/>
      <c r="DVI109" s="58"/>
      <c r="DVJ109" s="33"/>
      <c r="DVK109" s="33"/>
      <c r="DVL109" s="33"/>
      <c r="DVM109" s="34"/>
      <c r="DVN109" s="34"/>
      <c r="DVO109" s="37"/>
      <c r="DVP109" s="34"/>
      <c r="DVQ109" s="58"/>
      <c r="DVR109" s="33"/>
      <c r="DVS109" s="33"/>
      <c r="DVT109" s="33"/>
      <c r="DVU109" s="34"/>
      <c r="DVV109" s="34"/>
      <c r="DVW109" s="37"/>
      <c r="DVX109" s="34"/>
      <c r="DVY109" s="58"/>
      <c r="DVZ109" s="33"/>
      <c r="DWA109" s="33"/>
      <c r="DWB109" s="33"/>
      <c r="DWC109" s="34"/>
      <c r="DWD109" s="34"/>
      <c r="DWE109" s="37"/>
      <c r="DWF109" s="34"/>
      <c r="DWG109" s="58"/>
      <c r="DWH109" s="33"/>
      <c r="DWI109" s="33"/>
      <c r="DWJ109" s="33"/>
      <c r="DWK109" s="34"/>
      <c r="DWL109" s="34"/>
      <c r="DWM109" s="37"/>
      <c r="DWN109" s="34"/>
      <c r="DWO109" s="58"/>
      <c r="DWP109" s="33"/>
      <c r="DWQ109" s="33"/>
      <c r="DWR109" s="33"/>
      <c r="DWS109" s="34"/>
      <c r="DWT109" s="34"/>
      <c r="DWU109" s="37"/>
      <c r="DWV109" s="34"/>
      <c r="DWW109" s="58"/>
      <c r="DWX109" s="33"/>
      <c r="DWY109" s="33"/>
      <c r="DWZ109" s="33"/>
      <c r="DXA109" s="34"/>
      <c r="DXB109" s="34"/>
      <c r="DXC109" s="37"/>
      <c r="DXD109" s="34"/>
      <c r="DXE109" s="58"/>
      <c r="DXF109" s="33"/>
      <c r="DXG109" s="33"/>
      <c r="DXH109" s="33"/>
      <c r="DXI109" s="34"/>
      <c r="DXJ109" s="34"/>
      <c r="DXK109" s="37"/>
      <c r="DXL109" s="34"/>
      <c r="DXM109" s="58"/>
      <c r="DXN109" s="33"/>
      <c r="DXO109" s="33"/>
      <c r="DXP109" s="33"/>
      <c r="DXQ109" s="34"/>
      <c r="DXR109" s="34"/>
      <c r="DXS109" s="37"/>
      <c r="DXT109" s="34"/>
      <c r="DXU109" s="58"/>
      <c r="DXV109" s="33"/>
      <c r="DXW109" s="33"/>
      <c r="DXX109" s="33"/>
      <c r="DXY109" s="34"/>
      <c r="DXZ109" s="34"/>
      <c r="DYA109" s="37"/>
      <c r="DYB109" s="34"/>
      <c r="DYC109" s="58"/>
      <c r="DYD109" s="33"/>
      <c r="DYE109" s="33"/>
      <c r="DYF109" s="33"/>
      <c r="DYG109" s="34"/>
      <c r="DYH109" s="34"/>
      <c r="DYI109" s="37"/>
      <c r="DYJ109" s="34"/>
      <c r="DYK109" s="58"/>
      <c r="DYL109" s="33"/>
      <c r="DYM109" s="33"/>
      <c r="DYN109" s="33"/>
      <c r="DYO109" s="34"/>
      <c r="DYP109" s="34"/>
      <c r="DYQ109" s="37"/>
      <c r="DYR109" s="34"/>
      <c r="DYS109" s="58"/>
      <c r="DYT109" s="33"/>
      <c r="DYU109" s="33"/>
      <c r="DYV109" s="33"/>
      <c r="DYW109" s="34"/>
      <c r="DYX109" s="34"/>
      <c r="DYY109" s="37"/>
      <c r="DYZ109" s="34"/>
      <c r="DZA109" s="58"/>
      <c r="DZB109" s="33"/>
      <c r="DZC109" s="33"/>
      <c r="DZD109" s="33"/>
      <c r="DZE109" s="34"/>
      <c r="DZF109" s="34"/>
      <c r="DZG109" s="37"/>
      <c r="DZH109" s="34"/>
      <c r="DZI109" s="58"/>
      <c r="DZJ109" s="33"/>
      <c r="DZK109" s="33"/>
      <c r="DZL109" s="33"/>
      <c r="DZM109" s="34"/>
      <c r="DZN109" s="34"/>
      <c r="DZO109" s="37"/>
      <c r="DZP109" s="34"/>
      <c r="DZQ109" s="58"/>
      <c r="DZR109" s="33"/>
      <c r="DZS109" s="33"/>
      <c r="DZT109" s="33"/>
      <c r="DZU109" s="34"/>
      <c r="DZV109" s="34"/>
      <c r="DZW109" s="37"/>
      <c r="DZX109" s="34"/>
      <c r="DZY109" s="58"/>
      <c r="DZZ109" s="33"/>
      <c r="EAA109" s="33"/>
      <c r="EAB109" s="33"/>
      <c r="EAC109" s="34"/>
      <c r="EAD109" s="34"/>
      <c r="EAE109" s="37"/>
      <c r="EAF109" s="34"/>
      <c r="EAG109" s="58"/>
      <c r="EAH109" s="33"/>
      <c r="EAI109" s="33"/>
      <c r="EAJ109" s="33"/>
      <c r="EAK109" s="34"/>
      <c r="EAL109" s="34"/>
      <c r="EAM109" s="37"/>
      <c r="EAN109" s="34"/>
      <c r="EAO109" s="58"/>
      <c r="EAP109" s="33"/>
      <c r="EAQ109" s="33"/>
      <c r="EAR109" s="33"/>
      <c r="EAS109" s="34"/>
      <c r="EAT109" s="34"/>
      <c r="EAU109" s="37"/>
      <c r="EAV109" s="34"/>
      <c r="EAW109" s="58"/>
      <c r="EAX109" s="33"/>
      <c r="EAY109" s="33"/>
      <c r="EAZ109" s="33"/>
      <c r="EBA109" s="34"/>
      <c r="EBB109" s="34"/>
      <c r="EBC109" s="37"/>
      <c r="EBD109" s="34"/>
      <c r="EBE109" s="58"/>
      <c r="EBF109" s="33"/>
      <c r="EBG109" s="33"/>
      <c r="EBH109" s="33"/>
      <c r="EBI109" s="34"/>
      <c r="EBJ109" s="34"/>
      <c r="EBK109" s="37"/>
      <c r="EBL109" s="34"/>
      <c r="EBM109" s="58"/>
      <c r="EBN109" s="33"/>
      <c r="EBO109" s="33"/>
      <c r="EBP109" s="33"/>
      <c r="EBQ109" s="34"/>
      <c r="EBR109" s="34"/>
      <c r="EBS109" s="37"/>
      <c r="EBT109" s="34"/>
      <c r="EBU109" s="58"/>
      <c r="EBV109" s="33"/>
      <c r="EBW109" s="33"/>
      <c r="EBX109" s="33"/>
      <c r="EBY109" s="34"/>
      <c r="EBZ109" s="34"/>
      <c r="ECA109" s="37"/>
      <c r="ECB109" s="34"/>
      <c r="ECC109" s="58"/>
      <c r="ECD109" s="33"/>
      <c r="ECE109" s="33"/>
      <c r="ECF109" s="33"/>
      <c r="ECG109" s="34"/>
      <c r="ECH109" s="34"/>
      <c r="ECI109" s="37"/>
      <c r="ECJ109" s="34"/>
      <c r="ECK109" s="58"/>
      <c r="ECL109" s="33"/>
      <c r="ECM109" s="33"/>
      <c r="ECN109" s="33"/>
      <c r="ECO109" s="34"/>
      <c r="ECP109" s="34"/>
      <c r="ECQ109" s="37"/>
      <c r="ECR109" s="34"/>
      <c r="ECS109" s="58"/>
      <c r="ECT109" s="33"/>
      <c r="ECU109" s="33"/>
      <c r="ECV109" s="33"/>
      <c r="ECW109" s="34"/>
      <c r="ECX109" s="34"/>
      <c r="ECY109" s="37"/>
      <c r="ECZ109" s="34"/>
      <c r="EDA109" s="58"/>
      <c r="EDB109" s="33"/>
      <c r="EDC109" s="33"/>
      <c r="EDD109" s="33"/>
      <c r="EDE109" s="34"/>
      <c r="EDF109" s="34"/>
      <c r="EDG109" s="37"/>
      <c r="EDH109" s="34"/>
      <c r="EDI109" s="58"/>
      <c r="EDJ109" s="33"/>
      <c r="EDK109" s="33"/>
      <c r="EDL109" s="33"/>
      <c r="EDM109" s="34"/>
      <c r="EDN109" s="34"/>
      <c r="EDO109" s="37"/>
      <c r="EDP109" s="34"/>
      <c r="EDQ109" s="58"/>
      <c r="EDR109" s="33"/>
      <c r="EDS109" s="33"/>
      <c r="EDT109" s="33"/>
      <c r="EDU109" s="34"/>
      <c r="EDV109" s="34"/>
      <c r="EDW109" s="37"/>
      <c r="EDX109" s="34"/>
      <c r="EDY109" s="58"/>
      <c r="EDZ109" s="33"/>
      <c r="EEA109" s="33"/>
      <c r="EEB109" s="33"/>
      <c r="EEC109" s="34"/>
      <c r="EED109" s="34"/>
      <c r="EEE109" s="37"/>
      <c r="EEF109" s="34"/>
      <c r="EEG109" s="58"/>
      <c r="EEH109" s="33"/>
      <c r="EEI109" s="33"/>
      <c r="EEJ109" s="33"/>
      <c r="EEK109" s="34"/>
      <c r="EEL109" s="34"/>
      <c r="EEM109" s="37"/>
      <c r="EEN109" s="34"/>
      <c r="EEO109" s="58"/>
      <c r="EEP109" s="33"/>
      <c r="EEQ109" s="33"/>
      <c r="EER109" s="33"/>
      <c r="EES109" s="34"/>
      <c r="EET109" s="34"/>
      <c r="EEU109" s="37"/>
      <c r="EEV109" s="34"/>
      <c r="EEW109" s="58"/>
      <c r="EEX109" s="33"/>
      <c r="EEY109" s="33"/>
      <c r="EEZ109" s="33"/>
      <c r="EFA109" s="34"/>
      <c r="EFB109" s="34"/>
      <c r="EFC109" s="37"/>
      <c r="EFD109" s="34"/>
      <c r="EFE109" s="58"/>
      <c r="EFF109" s="33"/>
      <c r="EFG109" s="33"/>
      <c r="EFH109" s="33"/>
      <c r="EFI109" s="34"/>
      <c r="EFJ109" s="34"/>
      <c r="EFK109" s="37"/>
      <c r="EFL109" s="34"/>
      <c r="EFM109" s="58"/>
      <c r="EFN109" s="33"/>
      <c r="EFO109" s="33"/>
      <c r="EFP109" s="33"/>
      <c r="EFQ109" s="34"/>
      <c r="EFR109" s="34"/>
      <c r="EFS109" s="37"/>
      <c r="EFT109" s="34"/>
      <c r="EFU109" s="58"/>
      <c r="EFV109" s="33"/>
      <c r="EFW109" s="33"/>
      <c r="EFX109" s="33"/>
      <c r="EFY109" s="34"/>
      <c r="EFZ109" s="34"/>
      <c r="EGA109" s="37"/>
      <c r="EGB109" s="34"/>
      <c r="EGC109" s="58"/>
      <c r="EGD109" s="33"/>
      <c r="EGE109" s="33"/>
      <c r="EGF109" s="33"/>
      <c r="EGG109" s="34"/>
      <c r="EGH109" s="34"/>
      <c r="EGI109" s="37"/>
      <c r="EGJ109" s="34"/>
      <c r="EGK109" s="58"/>
      <c r="EGL109" s="33"/>
      <c r="EGM109" s="33"/>
      <c r="EGN109" s="33"/>
      <c r="EGO109" s="34"/>
      <c r="EGP109" s="34"/>
      <c r="EGQ109" s="37"/>
      <c r="EGR109" s="34"/>
      <c r="EGS109" s="58"/>
      <c r="EGT109" s="33"/>
      <c r="EGU109" s="33"/>
      <c r="EGV109" s="33"/>
      <c r="EGW109" s="34"/>
      <c r="EGX109" s="34"/>
      <c r="EGY109" s="37"/>
      <c r="EGZ109" s="34"/>
      <c r="EHA109" s="58"/>
      <c r="EHB109" s="33"/>
      <c r="EHC109" s="33"/>
      <c r="EHD109" s="33"/>
      <c r="EHE109" s="34"/>
      <c r="EHF109" s="34"/>
      <c r="EHG109" s="37"/>
      <c r="EHH109" s="34"/>
      <c r="EHI109" s="58"/>
      <c r="EHJ109" s="33"/>
      <c r="EHK109" s="33"/>
      <c r="EHL109" s="33"/>
      <c r="EHM109" s="34"/>
      <c r="EHN109" s="34"/>
      <c r="EHO109" s="37"/>
      <c r="EHP109" s="34"/>
      <c r="EHQ109" s="58"/>
      <c r="EHR109" s="33"/>
      <c r="EHS109" s="33"/>
      <c r="EHT109" s="33"/>
      <c r="EHU109" s="34"/>
      <c r="EHV109" s="34"/>
      <c r="EHW109" s="37"/>
      <c r="EHX109" s="34"/>
      <c r="EHY109" s="58"/>
      <c r="EHZ109" s="33"/>
      <c r="EIA109" s="33"/>
      <c r="EIB109" s="33"/>
      <c r="EIC109" s="34"/>
      <c r="EID109" s="34"/>
      <c r="EIE109" s="37"/>
      <c r="EIF109" s="34"/>
      <c r="EIG109" s="58"/>
      <c r="EIH109" s="33"/>
      <c r="EII109" s="33"/>
      <c r="EIJ109" s="33"/>
      <c r="EIK109" s="34"/>
      <c r="EIL109" s="34"/>
      <c r="EIM109" s="37"/>
      <c r="EIN109" s="34"/>
      <c r="EIO109" s="58"/>
      <c r="EIP109" s="33"/>
      <c r="EIQ109" s="33"/>
      <c r="EIR109" s="33"/>
      <c r="EIS109" s="34"/>
      <c r="EIT109" s="34"/>
      <c r="EIU109" s="37"/>
      <c r="EIV109" s="34"/>
      <c r="EIW109" s="58"/>
      <c r="EIX109" s="33"/>
      <c r="EIY109" s="33"/>
      <c r="EIZ109" s="33"/>
      <c r="EJA109" s="34"/>
      <c r="EJB109" s="34"/>
      <c r="EJC109" s="37"/>
      <c r="EJD109" s="34"/>
      <c r="EJE109" s="58"/>
      <c r="EJF109" s="33"/>
      <c r="EJG109" s="33"/>
      <c r="EJH109" s="33"/>
      <c r="EJI109" s="34"/>
      <c r="EJJ109" s="34"/>
      <c r="EJK109" s="37"/>
      <c r="EJL109" s="34"/>
      <c r="EJM109" s="58"/>
      <c r="EJN109" s="33"/>
      <c r="EJO109" s="33"/>
      <c r="EJP109" s="33"/>
      <c r="EJQ109" s="34"/>
      <c r="EJR109" s="34"/>
      <c r="EJS109" s="37"/>
      <c r="EJT109" s="34"/>
      <c r="EJU109" s="58"/>
      <c r="EJV109" s="33"/>
      <c r="EJW109" s="33"/>
      <c r="EJX109" s="33"/>
      <c r="EJY109" s="34"/>
      <c r="EJZ109" s="34"/>
      <c r="EKA109" s="37"/>
      <c r="EKB109" s="34"/>
      <c r="EKC109" s="58"/>
      <c r="EKD109" s="33"/>
      <c r="EKE109" s="33"/>
      <c r="EKF109" s="33"/>
      <c r="EKG109" s="34"/>
      <c r="EKH109" s="34"/>
      <c r="EKI109" s="37"/>
      <c r="EKJ109" s="34"/>
      <c r="EKK109" s="58"/>
      <c r="EKL109" s="33"/>
      <c r="EKM109" s="33"/>
      <c r="EKN109" s="33"/>
      <c r="EKO109" s="34"/>
      <c r="EKP109" s="34"/>
      <c r="EKQ109" s="37"/>
      <c r="EKR109" s="34"/>
      <c r="EKS109" s="58"/>
      <c r="EKT109" s="33"/>
      <c r="EKU109" s="33"/>
      <c r="EKV109" s="33"/>
      <c r="EKW109" s="34"/>
      <c r="EKX109" s="34"/>
      <c r="EKY109" s="37"/>
      <c r="EKZ109" s="34"/>
      <c r="ELA109" s="58"/>
      <c r="ELB109" s="33"/>
      <c r="ELC109" s="33"/>
      <c r="ELD109" s="33"/>
      <c r="ELE109" s="34"/>
      <c r="ELF109" s="34"/>
      <c r="ELG109" s="37"/>
      <c r="ELH109" s="34"/>
      <c r="ELI109" s="58"/>
      <c r="ELJ109" s="33"/>
      <c r="ELK109" s="33"/>
      <c r="ELL109" s="33"/>
      <c r="ELM109" s="34"/>
      <c r="ELN109" s="34"/>
      <c r="ELO109" s="37"/>
      <c r="ELP109" s="34"/>
      <c r="ELQ109" s="58"/>
      <c r="ELR109" s="33"/>
      <c r="ELS109" s="33"/>
      <c r="ELT109" s="33"/>
      <c r="ELU109" s="34"/>
      <c r="ELV109" s="34"/>
      <c r="ELW109" s="37"/>
      <c r="ELX109" s="34"/>
      <c r="ELY109" s="58"/>
      <c r="ELZ109" s="33"/>
      <c r="EMA109" s="33"/>
      <c r="EMB109" s="33"/>
      <c r="EMC109" s="34"/>
      <c r="EMD109" s="34"/>
      <c r="EME109" s="37"/>
      <c r="EMF109" s="34"/>
      <c r="EMG109" s="58"/>
      <c r="EMH109" s="33"/>
      <c r="EMI109" s="33"/>
      <c r="EMJ109" s="33"/>
      <c r="EMK109" s="34"/>
      <c r="EML109" s="34"/>
      <c r="EMM109" s="37"/>
      <c r="EMN109" s="34"/>
      <c r="EMO109" s="58"/>
      <c r="EMP109" s="33"/>
      <c r="EMQ109" s="33"/>
      <c r="EMR109" s="33"/>
      <c r="EMS109" s="34"/>
      <c r="EMT109" s="34"/>
      <c r="EMU109" s="37"/>
      <c r="EMV109" s="34"/>
      <c r="EMW109" s="58"/>
      <c r="EMX109" s="33"/>
      <c r="EMY109" s="33"/>
      <c r="EMZ109" s="33"/>
      <c r="ENA109" s="34"/>
      <c r="ENB109" s="34"/>
      <c r="ENC109" s="37"/>
      <c r="END109" s="34"/>
      <c r="ENE109" s="58"/>
      <c r="ENF109" s="33"/>
      <c r="ENG109" s="33"/>
      <c r="ENH109" s="33"/>
      <c r="ENI109" s="34"/>
      <c r="ENJ109" s="34"/>
      <c r="ENK109" s="37"/>
      <c r="ENL109" s="34"/>
      <c r="ENM109" s="58"/>
      <c r="ENN109" s="33"/>
      <c r="ENO109" s="33"/>
      <c r="ENP109" s="33"/>
      <c r="ENQ109" s="34"/>
      <c r="ENR109" s="34"/>
      <c r="ENS109" s="37"/>
      <c r="ENT109" s="34"/>
      <c r="ENU109" s="58"/>
      <c r="ENV109" s="33"/>
      <c r="ENW109" s="33"/>
      <c r="ENX109" s="33"/>
      <c r="ENY109" s="34"/>
      <c r="ENZ109" s="34"/>
      <c r="EOA109" s="37"/>
      <c r="EOB109" s="34"/>
      <c r="EOC109" s="58"/>
      <c r="EOD109" s="33"/>
      <c r="EOE109" s="33"/>
      <c r="EOF109" s="33"/>
      <c r="EOG109" s="34"/>
      <c r="EOH109" s="34"/>
      <c r="EOI109" s="37"/>
      <c r="EOJ109" s="34"/>
      <c r="EOK109" s="58"/>
      <c r="EOL109" s="33"/>
      <c r="EOM109" s="33"/>
      <c r="EON109" s="33"/>
      <c r="EOO109" s="34"/>
      <c r="EOP109" s="34"/>
      <c r="EOQ109" s="37"/>
      <c r="EOR109" s="34"/>
      <c r="EOS109" s="58"/>
      <c r="EOT109" s="33"/>
      <c r="EOU109" s="33"/>
      <c r="EOV109" s="33"/>
      <c r="EOW109" s="34"/>
      <c r="EOX109" s="34"/>
      <c r="EOY109" s="37"/>
      <c r="EOZ109" s="34"/>
      <c r="EPA109" s="58"/>
      <c r="EPB109" s="33"/>
      <c r="EPC109" s="33"/>
      <c r="EPD109" s="33"/>
      <c r="EPE109" s="34"/>
      <c r="EPF109" s="34"/>
      <c r="EPG109" s="37"/>
      <c r="EPH109" s="34"/>
      <c r="EPI109" s="58"/>
      <c r="EPJ109" s="33"/>
      <c r="EPK109" s="33"/>
      <c r="EPL109" s="33"/>
      <c r="EPM109" s="34"/>
      <c r="EPN109" s="34"/>
      <c r="EPO109" s="37"/>
      <c r="EPP109" s="34"/>
      <c r="EPQ109" s="58"/>
      <c r="EPR109" s="33"/>
      <c r="EPS109" s="33"/>
      <c r="EPT109" s="33"/>
      <c r="EPU109" s="34"/>
      <c r="EPV109" s="34"/>
      <c r="EPW109" s="37"/>
      <c r="EPX109" s="34"/>
      <c r="EPY109" s="58"/>
      <c r="EPZ109" s="33"/>
      <c r="EQA109" s="33"/>
      <c r="EQB109" s="33"/>
      <c r="EQC109" s="34"/>
      <c r="EQD109" s="34"/>
      <c r="EQE109" s="37"/>
      <c r="EQF109" s="34"/>
      <c r="EQG109" s="58"/>
      <c r="EQH109" s="33"/>
      <c r="EQI109" s="33"/>
      <c r="EQJ109" s="33"/>
      <c r="EQK109" s="34"/>
      <c r="EQL109" s="34"/>
      <c r="EQM109" s="37"/>
      <c r="EQN109" s="34"/>
      <c r="EQO109" s="58"/>
      <c r="EQP109" s="33"/>
      <c r="EQQ109" s="33"/>
      <c r="EQR109" s="33"/>
      <c r="EQS109" s="34"/>
      <c r="EQT109" s="34"/>
      <c r="EQU109" s="37"/>
      <c r="EQV109" s="34"/>
      <c r="EQW109" s="58"/>
      <c r="EQX109" s="33"/>
      <c r="EQY109" s="33"/>
      <c r="EQZ109" s="33"/>
      <c r="ERA109" s="34"/>
      <c r="ERB109" s="34"/>
      <c r="ERC109" s="37"/>
      <c r="ERD109" s="34"/>
      <c r="ERE109" s="58"/>
      <c r="ERF109" s="33"/>
      <c r="ERG109" s="33"/>
      <c r="ERH109" s="33"/>
      <c r="ERI109" s="34"/>
      <c r="ERJ109" s="34"/>
      <c r="ERK109" s="37"/>
      <c r="ERL109" s="34"/>
      <c r="ERM109" s="58"/>
      <c r="ERN109" s="33"/>
      <c r="ERO109" s="33"/>
      <c r="ERP109" s="33"/>
      <c r="ERQ109" s="34"/>
      <c r="ERR109" s="34"/>
      <c r="ERS109" s="37"/>
      <c r="ERT109" s="34"/>
      <c r="ERU109" s="58"/>
      <c r="ERV109" s="33"/>
      <c r="ERW109" s="33"/>
      <c r="ERX109" s="33"/>
      <c r="ERY109" s="34"/>
      <c r="ERZ109" s="34"/>
      <c r="ESA109" s="37"/>
      <c r="ESB109" s="34"/>
      <c r="ESC109" s="58"/>
      <c r="ESD109" s="33"/>
      <c r="ESE109" s="33"/>
      <c r="ESF109" s="33"/>
      <c r="ESG109" s="34"/>
      <c r="ESH109" s="34"/>
      <c r="ESI109" s="37"/>
      <c r="ESJ109" s="34"/>
      <c r="ESK109" s="58"/>
      <c r="ESL109" s="33"/>
      <c r="ESM109" s="33"/>
      <c r="ESN109" s="33"/>
      <c r="ESO109" s="34"/>
      <c r="ESP109" s="34"/>
      <c r="ESQ109" s="37"/>
      <c r="ESR109" s="34"/>
      <c r="ESS109" s="58"/>
      <c r="EST109" s="33"/>
      <c r="ESU109" s="33"/>
      <c r="ESV109" s="33"/>
      <c r="ESW109" s="34"/>
      <c r="ESX109" s="34"/>
      <c r="ESY109" s="37"/>
      <c r="ESZ109" s="34"/>
      <c r="ETA109" s="58"/>
      <c r="ETB109" s="33"/>
      <c r="ETC109" s="33"/>
      <c r="ETD109" s="33"/>
      <c r="ETE109" s="34"/>
      <c r="ETF109" s="34"/>
      <c r="ETG109" s="37"/>
      <c r="ETH109" s="34"/>
      <c r="ETI109" s="58"/>
      <c r="ETJ109" s="33"/>
      <c r="ETK109" s="33"/>
      <c r="ETL109" s="33"/>
      <c r="ETM109" s="34"/>
      <c r="ETN109" s="34"/>
      <c r="ETO109" s="37"/>
      <c r="ETP109" s="34"/>
      <c r="ETQ109" s="58"/>
      <c r="ETR109" s="33"/>
      <c r="ETS109" s="33"/>
      <c r="ETT109" s="33"/>
      <c r="ETU109" s="34"/>
      <c r="ETV109" s="34"/>
      <c r="ETW109" s="37"/>
      <c r="ETX109" s="34"/>
      <c r="ETY109" s="58"/>
      <c r="ETZ109" s="33"/>
      <c r="EUA109" s="33"/>
      <c r="EUB109" s="33"/>
      <c r="EUC109" s="34"/>
      <c r="EUD109" s="34"/>
      <c r="EUE109" s="37"/>
      <c r="EUF109" s="34"/>
      <c r="EUG109" s="58"/>
      <c r="EUH109" s="33"/>
      <c r="EUI109" s="33"/>
      <c r="EUJ109" s="33"/>
      <c r="EUK109" s="34"/>
      <c r="EUL109" s="34"/>
      <c r="EUM109" s="37"/>
      <c r="EUN109" s="34"/>
      <c r="EUO109" s="58"/>
      <c r="EUP109" s="33"/>
      <c r="EUQ109" s="33"/>
      <c r="EUR109" s="33"/>
      <c r="EUS109" s="34"/>
      <c r="EUT109" s="34"/>
      <c r="EUU109" s="37"/>
      <c r="EUV109" s="34"/>
      <c r="EUW109" s="58"/>
      <c r="EUX109" s="33"/>
      <c r="EUY109" s="33"/>
      <c r="EUZ109" s="33"/>
      <c r="EVA109" s="34"/>
      <c r="EVB109" s="34"/>
      <c r="EVC109" s="37"/>
      <c r="EVD109" s="34"/>
      <c r="EVE109" s="58"/>
      <c r="EVF109" s="33"/>
      <c r="EVG109" s="33"/>
      <c r="EVH109" s="33"/>
      <c r="EVI109" s="34"/>
      <c r="EVJ109" s="34"/>
      <c r="EVK109" s="37"/>
      <c r="EVL109" s="34"/>
      <c r="EVM109" s="58"/>
      <c r="EVN109" s="33"/>
      <c r="EVO109" s="33"/>
      <c r="EVP109" s="33"/>
      <c r="EVQ109" s="34"/>
      <c r="EVR109" s="34"/>
      <c r="EVS109" s="37"/>
      <c r="EVT109" s="34"/>
      <c r="EVU109" s="58"/>
      <c r="EVV109" s="33"/>
      <c r="EVW109" s="33"/>
      <c r="EVX109" s="33"/>
      <c r="EVY109" s="34"/>
      <c r="EVZ109" s="34"/>
      <c r="EWA109" s="37"/>
      <c r="EWB109" s="34"/>
      <c r="EWC109" s="58"/>
      <c r="EWD109" s="33"/>
      <c r="EWE109" s="33"/>
      <c r="EWF109" s="33"/>
      <c r="EWG109" s="34"/>
      <c r="EWH109" s="34"/>
      <c r="EWI109" s="37"/>
      <c r="EWJ109" s="34"/>
      <c r="EWK109" s="58"/>
      <c r="EWL109" s="33"/>
      <c r="EWM109" s="33"/>
      <c r="EWN109" s="33"/>
      <c r="EWO109" s="34"/>
      <c r="EWP109" s="34"/>
      <c r="EWQ109" s="37"/>
      <c r="EWR109" s="34"/>
      <c r="EWS109" s="58"/>
      <c r="EWT109" s="33"/>
      <c r="EWU109" s="33"/>
      <c r="EWV109" s="33"/>
      <c r="EWW109" s="34"/>
      <c r="EWX109" s="34"/>
      <c r="EWY109" s="37"/>
      <c r="EWZ109" s="34"/>
      <c r="EXA109" s="58"/>
      <c r="EXB109" s="33"/>
      <c r="EXC109" s="33"/>
      <c r="EXD109" s="33"/>
      <c r="EXE109" s="34"/>
      <c r="EXF109" s="34"/>
      <c r="EXG109" s="37"/>
      <c r="EXH109" s="34"/>
      <c r="EXI109" s="58"/>
      <c r="EXJ109" s="33"/>
      <c r="EXK109" s="33"/>
      <c r="EXL109" s="33"/>
      <c r="EXM109" s="34"/>
      <c r="EXN109" s="34"/>
      <c r="EXO109" s="37"/>
      <c r="EXP109" s="34"/>
      <c r="EXQ109" s="58"/>
      <c r="EXR109" s="33"/>
      <c r="EXS109" s="33"/>
      <c r="EXT109" s="33"/>
      <c r="EXU109" s="34"/>
      <c r="EXV109" s="34"/>
      <c r="EXW109" s="37"/>
      <c r="EXX109" s="34"/>
      <c r="EXY109" s="58"/>
      <c r="EXZ109" s="33"/>
      <c r="EYA109" s="33"/>
      <c r="EYB109" s="33"/>
      <c r="EYC109" s="34"/>
      <c r="EYD109" s="34"/>
      <c r="EYE109" s="37"/>
      <c r="EYF109" s="34"/>
      <c r="EYG109" s="58"/>
      <c r="EYH109" s="33"/>
      <c r="EYI109" s="33"/>
      <c r="EYJ109" s="33"/>
      <c r="EYK109" s="34"/>
      <c r="EYL109" s="34"/>
      <c r="EYM109" s="37"/>
      <c r="EYN109" s="34"/>
      <c r="EYO109" s="58"/>
      <c r="EYP109" s="33"/>
      <c r="EYQ109" s="33"/>
      <c r="EYR109" s="33"/>
      <c r="EYS109" s="34"/>
      <c r="EYT109" s="34"/>
      <c r="EYU109" s="37"/>
      <c r="EYV109" s="34"/>
      <c r="EYW109" s="58"/>
      <c r="EYX109" s="33"/>
      <c r="EYY109" s="33"/>
      <c r="EYZ109" s="33"/>
      <c r="EZA109" s="34"/>
      <c r="EZB109" s="34"/>
      <c r="EZC109" s="37"/>
      <c r="EZD109" s="34"/>
      <c r="EZE109" s="58"/>
      <c r="EZF109" s="33"/>
      <c r="EZG109" s="33"/>
      <c r="EZH109" s="33"/>
      <c r="EZI109" s="34"/>
      <c r="EZJ109" s="34"/>
      <c r="EZK109" s="37"/>
      <c r="EZL109" s="34"/>
      <c r="EZM109" s="58"/>
      <c r="EZN109" s="33"/>
      <c r="EZO109" s="33"/>
      <c r="EZP109" s="33"/>
      <c r="EZQ109" s="34"/>
      <c r="EZR109" s="34"/>
      <c r="EZS109" s="37"/>
      <c r="EZT109" s="34"/>
      <c r="EZU109" s="58"/>
      <c r="EZV109" s="33"/>
      <c r="EZW109" s="33"/>
      <c r="EZX109" s="33"/>
      <c r="EZY109" s="34"/>
      <c r="EZZ109" s="34"/>
      <c r="FAA109" s="37"/>
      <c r="FAB109" s="34"/>
      <c r="FAC109" s="58"/>
      <c r="FAD109" s="33"/>
      <c r="FAE109" s="33"/>
      <c r="FAF109" s="33"/>
      <c r="FAG109" s="34"/>
      <c r="FAH109" s="34"/>
      <c r="FAI109" s="37"/>
      <c r="FAJ109" s="34"/>
      <c r="FAK109" s="58"/>
      <c r="FAL109" s="33"/>
      <c r="FAM109" s="33"/>
      <c r="FAN109" s="33"/>
      <c r="FAO109" s="34"/>
      <c r="FAP109" s="34"/>
      <c r="FAQ109" s="37"/>
      <c r="FAR109" s="34"/>
      <c r="FAS109" s="58"/>
      <c r="FAT109" s="33"/>
      <c r="FAU109" s="33"/>
      <c r="FAV109" s="33"/>
      <c r="FAW109" s="34"/>
      <c r="FAX109" s="34"/>
      <c r="FAY109" s="37"/>
      <c r="FAZ109" s="34"/>
      <c r="FBA109" s="58"/>
      <c r="FBB109" s="33"/>
      <c r="FBC109" s="33"/>
      <c r="FBD109" s="33"/>
      <c r="FBE109" s="34"/>
      <c r="FBF109" s="34"/>
      <c r="FBG109" s="37"/>
      <c r="FBH109" s="34"/>
      <c r="FBI109" s="58"/>
      <c r="FBJ109" s="33"/>
      <c r="FBK109" s="33"/>
      <c r="FBL109" s="33"/>
      <c r="FBM109" s="34"/>
      <c r="FBN109" s="34"/>
      <c r="FBO109" s="37"/>
      <c r="FBP109" s="34"/>
      <c r="FBQ109" s="58"/>
      <c r="FBR109" s="33"/>
      <c r="FBS109" s="33"/>
      <c r="FBT109" s="33"/>
      <c r="FBU109" s="34"/>
      <c r="FBV109" s="34"/>
      <c r="FBW109" s="37"/>
      <c r="FBX109" s="34"/>
      <c r="FBY109" s="58"/>
      <c r="FBZ109" s="33"/>
      <c r="FCA109" s="33"/>
      <c r="FCB109" s="33"/>
      <c r="FCC109" s="34"/>
      <c r="FCD109" s="34"/>
      <c r="FCE109" s="37"/>
      <c r="FCF109" s="34"/>
      <c r="FCG109" s="58"/>
      <c r="FCH109" s="33"/>
      <c r="FCI109" s="33"/>
      <c r="FCJ109" s="33"/>
      <c r="FCK109" s="34"/>
      <c r="FCL109" s="34"/>
      <c r="FCM109" s="37"/>
      <c r="FCN109" s="34"/>
      <c r="FCO109" s="58"/>
      <c r="FCP109" s="33"/>
      <c r="FCQ109" s="33"/>
      <c r="FCR109" s="33"/>
      <c r="FCS109" s="34"/>
      <c r="FCT109" s="34"/>
      <c r="FCU109" s="37"/>
      <c r="FCV109" s="34"/>
      <c r="FCW109" s="58"/>
      <c r="FCX109" s="33"/>
      <c r="FCY109" s="33"/>
      <c r="FCZ109" s="33"/>
      <c r="FDA109" s="34"/>
      <c r="FDB109" s="34"/>
      <c r="FDC109" s="37"/>
      <c r="FDD109" s="34"/>
      <c r="FDE109" s="58"/>
      <c r="FDF109" s="33"/>
      <c r="FDG109" s="33"/>
      <c r="FDH109" s="33"/>
      <c r="FDI109" s="34"/>
      <c r="FDJ109" s="34"/>
      <c r="FDK109" s="37"/>
      <c r="FDL109" s="34"/>
      <c r="FDM109" s="58"/>
      <c r="FDN109" s="33"/>
      <c r="FDO109" s="33"/>
      <c r="FDP109" s="33"/>
      <c r="FDQ109" s="34"/>
      <c r="FDR109" s="34"/>
      <c r="FDS109" s="37"/>
      <c r="FDT109" s="34"/>
      <c r="FDU109" s="58"/>
      <c r="FDV109" s="33"/>
      <c r="FDW109" s="33"/>
      <c r="FDX109" s="33"/>
      <c r="FDY109" s="34"/>
      <c r="FDZ109" s="34"/>
      <c r="FEA109" s="37"/>
      <c r="FEB109" s="34"/>
      <c r="FEC109" s="58"/>
      <c r="FED109" s="33"/>
      <c r="FEE109" s="33"/>
      <c r="FEF109" s="33"/>
      <c r="FEG109" s="34"/>
      <c r="FEH109" s="34"/>
      <c r="FEI109" s="37"/>
      <c r="FEJ109" s="34"/>
      <c r="FEK109" s="58"/>
      <c r="FEL109" s="33"/>
      <c r="FEM109" s="33"/>
      <c r="FEN109" s="33"/>
      <c r="FEO109" s="34"/>
      <c r="FEP109" s="34"/>
      <c r="FEQ109" s="37"/>
      <c r="FER109" s="34"/>
      <c r="FES109" s="58"/>
      <c r="FET109" s="33"/>
      <c r="FEU109" s="33"/>
      <c r="FEV109" s="33"/>
      <c r="FEW109" s="34"/>
      <c r="FEX109" s="34"/>
      <c r="FEY109" s="37"/>
      <c r="FEZ109" s="34"/>
      <c r="FFA109" s="58"/>
      <c r="FFB109" s="33"/>
      <c r="FFC109" s="33"/>
      <c r="FFD109" s="33"/>
      <c r="FFE109" s="34"/>
      <c r="FFF109" s="34"/>
      <c r="FFG109" s="37"/>
      <c r="FFH109" s="34"/>
      <c r="FFI109" s="58"/>
      <c r="FFJ109" s="33"/>
      <c r="FFK109" s="33"/>
      <c r="FFL109" s="33"/>
      <c r="FFM109" s="34"/>
      <c r="FFN109" s="34"/>
      <c r="FFO109" s="37"/>
      <c r="FFP109" s="34"/>
      <c r="FFQ109" s="58"/>
      <c r="FFR109" s="33"/>
      <c r="FFS109" s="33"/>
      <c r="FFT109" s="33"/>
      <c r="FFU109" s="34"/>
      <c r="FFV109" s="34"/>
      <c r="FFW109" s="37"/>
      <c r="FFX109" s="34"/>
      <c r="FFY109" s="58"/>
      <c r="FFZ109" s="33"/>
      <c r="FGA109" s="33"/>
      <c r="FGB109" s="33"/>
      <c r="FGC109" s="34"/>
      <c r="FGD109" s="34"/>
      <c r="FGE109" s="37"/>
      <c r="FGF109" s="34"/>
      <c r="FGG109" s="58"/>
      <c r="FGH109" s="33"/>
      <c r="FGI109" s="33"/>
      <c r="FGJ109" s="33"/>
      <c r="FGK109" s="34"/>
      <c r="FGL109" s="34"/>
      <c r="FGM109" s="37"/>
      <c r="FGN109" s="34"/>
      <c r="FGO109" s="58"/>
      <c r="FGP109" s="33"/>
      <c r="FGQ109" s="33"/>
      <c r="FGR109" s="33"/>
      <c r="FGS109" s="34"/>
      <c r="FGT109" s="34"/>
      <c r="FGU109" s="37"/>
      <c r="FGV109" s="34"/>
      <c r="FGW109" s="58"/>
      <c r="FGX109" s="33"/>
      <c r="FGY109" s="33"/>
      <c r="FGZ109" s="33"/>
      <c r="FHA109" s="34"/>
      <c r="FHB109" s="34"/>
      <c r="FHC109" s="37"/>
      <c r="FHD109" s="34"/>
      <c r="FHE109" s="58"/>
      <c r="FHF109" s="33"/>
      <c r="FHG109" s="33"/>
      <c r="FHH109" s="33"/>
      <c r="FHI109" s="34"/>
      <c r="FHJ109" s="34"/>
      <c r="FHK109" s="37"/>
      <c r="FHL109" s="34"/>
      <c r="FHM109" s="58"/>
      <c r="FHN109" s="33"/>
      <c r="FHO109" s="33"/>
      <c r="FHP109" s="33"/>
      <c r="FHQ109" s="34"/>
      <c r="FHR109" s="34"/>
      <c r="FHS109" s="37"/>
      <c r="FHT109" s="34"/>
      <c r="FHU109" s="58"/>
      <c r="FHV109" s="33"/>
      <c r="FHW109" s="33"/>
      <c r="FHX109" s="33"/>
      <c r="FHY109" s="34"/>
      <c r="FHZ109" s="34"/>
      <c r="FIA109" s="37"/>
      <c r="FIB109" s="34"/>
      <c r="FIC109" s="58"/>
      <c r="FID109" s="33"/>
      <c r="FIE109" s="33"/>
      <c r="FIF109" s="33"/>
      <c r="FIG109" s="34"/>
      <c r="FIH109" s="34"/>
      <c r="FII109" s="37"/>
      <c r="FIJ109" s="34"/>
      <c r="FIK109" s="58"/>
      <c r="FIL109" s="33"/>
      <c r="FIM109" s="33"/>
      <c r="FIN109" s="33"/>
      <c r="FIO109" s="34"/>
      <c r="FIP109" s="34"/>
      <c r="FIQ109" s="37"/>
      <c r="FIR109" s="34"/>
      <c r="FIS109" s="58"/>
      <c r="FIT109" s="33"/>
      <c r="FIU109" s="33"/>
      <c r="FIV109" s="33"/>
      <c r="FIW109" s="34"/>
      <c r="FIX109" s="34"/>
      <c r="FIY109" s="37"/>
      <c r="FIZ109" s="34"/>
      <c r="FJA109" s="58"/>
      <c r="FJB109" s="33"/>
      <c r="FJC109" s="33"/>
      <c r="FJD109" s="33"/>
      <c r="FJE109" s="34"/>
      <c r="FJF109" s="34"/>
      <c r="FJG109" s="37"/>
      <c r="FJH109" s="34"/>
      <c r="FJI109" s="58"/>
      <c r="FJJ109" s="33"/>
      <c r="FJK109" s="33"/>
      <c r="FJL109" s="33"/>
      <c r="FJM109" s="34"/>
      <c r="FJN109" s="34"/>
      <c r="FJO109" s="37"/>
      <c r="FJP109" s="34"/>
      <c r="FJQ109" s="58"/>
      <c r="FJR109" s="33"/>
      <c r="FJS109" s="33"/>
      <c r="FJT109" s="33"/>
      <c r="FJU109" s="34"/>
      <c r="FJV109" s="34"/>
      <c r="FJW109" s="37"/>
      <c r="FJX109" s="34"/>
      <c r="FJY109" s="58"/>
      <c r="FJZ109" s="33"/>
      <c r="FKA109" s="33"/>
      <c r="FKB109" s="33"/>
      <c r="FKC109" s="34"/>
      <c r="FKD109" s="34"/>
      <c r="FKE109" s="37"/>
      <c r="FKF109" s="34"/>
      <c r="FKG109" s="58"/>
      <c r="FKH109" s="33"/>
      <c r="FKI109" s="33"/>
      <c r="FKJ109" s="33"/>
      <c r="FKK109" s="34"/>
      <c r="FKL109" s="34"/>
      <c r="FKM109" s="37"/>
      <c r="FKN109" s="34"/>
      <c r="FKO109" s="58"/>
      <c r="FKP109" s="33"/>
      <c r="FKQ109" s="33"/>
      <c r="FKR109" s="33"/>
      <c r="FKS109" s="34"/>
      <c r="FKT109" s="34"/>
      <c r="FKU109" s="37"/>
      <c r="FKV109" s="34"/>
      <c r="FKW109" s="58"/>
      <c r="FKX109" s="33"/>
      <c r="FKY109" s="33"/>
      <c r="FKZ109" s="33"/>
      <c r="FLA109" s="34"/>
      <c r="FLB109" s="34"/>
      <c r="FLC109" s="37"/>
      <c r="FLD109" s="34"/>
      <c r="FLE109" s="58"/>
      <c r="FLF109" s="33"/>
      <c r="FLG109" s="33"/>
      <c r="FLH109" s="33"/>
      <c r="FLI109" s="34"/>
      <c r="FLJ109" s="34"/>
      <c r="FLK109" s="37"/>
      <c r="FLL109" s="34"/>
      <c r="FLM109" s="58"/>
      <c r="FLN109" s="33"/>
      <c r="FLO109" s="33"/>
      <c r="FLP109" s="33"/>
      <c r="FLQ109" s="34"/>
      <c r="FLR109" s="34"/>
      <c r="FLS109" s="37"/>
      <c r="FLT109" s="34"/>
      <c r="FLU109" s="58"/>
      <c r="FLV109" s="33"/>
      <c r="FLW109" s="33"/>
      <c r="FLX109" s="33"/>
      <c r="FLY109" s="34"/>
      <c r="FLZ109" s="34"/>
      <c r="FMA109" s="37"/>
      <c r="FMB109" s="34"/>
      <c r="FMC109" s="58"/>
      <c r="FMD109" s="33"/>
      <c r="FME109" s="33"/>
      <c r="FMF109" s="33"/>
      <c r="FMG109" s="34"/>
      <c r="FMH109" s="34"/>
      <c r="FMI109" s="37"/>
      <c r="FMJ109" s="34"/>
      <c r="FMK109" s="58"/>
      <c r="FML109" s="33"/>
      <c r="FMM109" s="33"/>
      <c r="FMN109" s="33"/>
      <c r="FMO109" s="34"/>
      <c r="FMP109" s="34"/>
      <c r="FMQ109" s="37"/>
      <c r="FMR109" s="34"/>
      <c r="FMS109" s="58"/>
      <c r="FMT109" s="33"/>
      <c r="FMU109" s="33"/>
      <c r="FMV109" s="33"/>
      <c r="FMW109" s="34"/>
      <c r="FMX109" s="34"/>
      <c r="FMY109" s="37"/>
      <c r="FMZ109" s="34"/>
      <c r="FNA109" s="58"/>
      <c r="FNB109" s="33"/>
      <c r="FNC109" s="33"/>
      <c r="FND109" s="33"/>
      <c r="FNE109" s="34"/>
      <c r="FNF109" s="34"/>
      <c r="FNG109" s="37"/>
      <c r="FNH109" s="34"/>
      <c r="FNI109" s="58"/>
      <c r="FNJ109" s="33"/>
      <c r="FNK109" s="33"/>
      <c r="FNL109" s="33"/>
      <c r="FNM109" s="34"/>
      <c r="FNN109" s="34"/>
      <c r="FNO109" s="37"/>
      <c r="FNP109" s="34"/>
      <c r="FNQ109" s="58"/>
      <c r="FNR109" s="33"/>
      <c r="FNS109" s="33"/>
      <c r="FNT109" s="33"/>
      <c r="FNU109" s="34"/>
      <c r="FNV109" s="34"/>
      <c r="FNW109" s="37"/>
      <c r="FNX109" s="34"/>
      <c r="FNY109" s="58"/>
      <c r="FNZ109" s="33"/>
      <c r="FOA109" s="33"/>
      <c r="FOB109" s="33"/>
      <c r="FOC109" s="34"/>
      <c r="FOD109" s="34"/>
      <c r="FOE109" s="37"/>
      <c r="FOF109" s="34"/>
      <c r="FOG109" s="58"/>
      <c r="FOH109" s="33"/>
      <c r="FOI109" s="33"/>
      <c r="FOJ109" s="33"/>
      <c r="FOK109" s="34"/>
      <c r="FOL109" s="34"/>
      <c r="FOM109" s="37"/>
      <c r="FON109" s="34"/>
      <c r="FOO109" s="58"/>
      <c r="FOP109" s="33"/>
      <c r="FOQ109" s="33"/>
      <c r="FOR109" s="33"/>
      <c r="FOS109" s="34"/>
      <c r="FOT109" s="34"/>
      <c r="FOU109" s="37"/>
      <c r="FOV109" s="34"/>
      <c r="FOW109" s="58"/>
      <c r="FOX109" s="33"/>
      <c r="FOY109" s="33"/>
      <c r="FOZ109" s="33"/>
      <c r="FPA109" s="34"/>
      <c r="FPB109" s="34"/>
      <c r="FPC109" s="37"/>
      <c r="FPD109" s="34"/>
      <c r="FPE109" s="58"/>
      <c r="FPF109" s="33"/>
      <c r="FPG109" s="33"/>
      <c r="FPH109" s="33"/>
      <c r="FPI109" s="34"/>
      <c r="FPJ109" s="34"/>
      <c r="FPK109" s="37"/>
      <c r="FPL109" s="34"/>
      <c r="FPM109" s="58"/>
      <c r="FPN109" s="33"/>
      <c r="FPO109" s="33"/>
      <c r="FPP109" s="33"/>
      <c r="FPQ109" s="34"/>
      <c r="FPR109" s="34"/>
      <c r="FPS109" s="37"/>
      <c r="FPT109" s="34"/>
      <c r="FPU109" s="58"/>
      <c r="FPV109" s="33"/>
      <c r="FPW109" s="33"/>
      <c r="FPX109" s="33"/>
      <c r="FPY109" s="34"/>
      <c r="FPZ109" s="34"/>
      <c r="FQA109" s="37"/>
      <c r="FQB109" s="34"/>
      <c r="FQC109" s="58"/>
      <c r="FQD109" s="33"/>
      <c r="FQE109" s="33"/>
      <c r="FQF109" s="33"/>
      <c r="FQG109" s="34"/>
      <c r="FQH109" s="34"/>
      <c r="FQI109" s="37"/>
      <c r="FQJ109" s="34"/>
      <c r="FQK109" s="58"/>
      <c r="FQL109" s="33"/>
      <c r="FQM109" s="33"/>
      <c r="FQN109" s="33"/>
      <c r="FQO109" s="34"/>
      <c r="FQP109" s="34"/>
      <c r="FQQ109" s="37"/>
      <c r="FQR109" s="34"/>
      <c r="FQS109" s="58"/>
      <c r="FQT109" s="33"/>
      <c r="FQU109" s="33"/>
      <c r="FQV109" s="33"/>
      <c r="FQW109" s="34"/>
      <c r="FQX109" s="34"/>
      <c r="FQY109" s="37"/>
      <c r="FQZ109" s="34"/>
      <c r="FRA109" s="58"/>
      <c r="FRB109" s="33"/>
      <c r="FRC109" s="33"/>
      <c r="FRD109" s="33"/>
      <c r="FRE109" s="34"/>
      <c r="FRF109" s="34"/>
      <c r="FRG109" s="37"/>
      <c r="FRH109" s="34"/>
      <c r="FRI109" s="58"/>
      <c r="FRJ109" s="33"/>
      <c r="FRK109" s="33"/>
      <c r="FRL109" s="33"/>
      <c r="FRM109" s="34"/>
      <c r="FRN109" s="34"/>
      <c r="FRO109" s="37"/>
      <c r="FRP109" s="34"/>
      <c r="FRQ109" s="58"/>
      <c r="FRR109" s="33"/>
      <c r="FRS109" s="33"/>
      <c r="FRT109" s="33"/>
      <c r="FRU109" s="34"/>
      <c r="FRV109" s="34"/>
      <c r="FRW109" s="37"/>
      <c r="FRX109" s="34"/>
      <c r="FRY109" s="58"/>
      <c r="FRZ109" s="33"/>
      <c r="FSA109" s="33"/>
      <c r="FSB109" s="33"/>
      <c r="FSC109" s="34"/>
      <c r="FSD109" s="34"/>
      <c r="FSE109" s="37"/>
      <c r="FSF109" s="34"/>
      <c r="FSG109" s="58"/>
      <c r="FSH109" s="33"/>
      <c r="FSI109" s="33"/>
      <c r="FSJ109" s="33"/>
      <c r="FSK109" s="34"/>
      <c r="FSL109" s="34"/>
      <c r="FSM109" s="37"/>
      <c r="FSN109" s="34"/>
      <c r="FSO109" s="58"/>
      <c r="FSP109" s="33"/>
      <c r="FSQ109" s="33"/>
      <c r="FSR109" s="33"/>
      <c r="FSS109" s="34"/>
      <c r="FST109" s="34"/>
      <c r="FSU109" s="37"/>
      <c r="FSV109" s="34"/>
      <c r="FSW109" s="58"/>
      <c r="FSX109" s="33"/>
      <c r="FSY109" s="33"/>
      <c r="FSZ109" s="33"/>
      <c r="FTA109" s="34"/>
      <c r="FTB109" s="34"/>
      <c r="FTC109" s="37"/>
      <c r="FTD109" s="34"/>
      <c r="FTE109" s="58"/>
      <c r="FTF109" s="33"/>
      <c r="FTG109" s="33"/>
      <c r="FTH109" s="33"/>
      <c r="FTI109" s="34"/>
      <c r="FTJ109" s="34"/>
      <c r="FTK109" s="37"/>
      <c r="FTL109" s="34"/>
      <c r="FTM109" s="58"/>
      <c r="FTN109" s="33"/>
      <c r="FTO109" s="33"/>
      <c r="FTP109" s="33"/>
      <c r="FTQ109" s="34"/>
      <c r="FTR109" s="34"/>
      <c r="FTS109" s="37"/>
      <c r="FTT109" s="34"/>
      <c r="FTU109" s="58"/>
      <c r="FTV109" s="33"/>
      <c r="FTW109" s="33"/>
      <c r="FTX109" s="33"/>
      <c r="FTY109" s="34"/>
      <c r="FTZ109" s="34"/>
      <c r="FUA109" s="37"/>
      <c r="FUB109" s="34"/>
      <c r="FUC109" s="58"/>
      <c r="FUD109" s="33"/>
      <c r="FUE109" s="33"/>
      <c r="FUF109" s="33"/>
      <c r="FUG109" s="34"/>
      <c r="FUH109" s="34"/>
      <c r="FUI109" s="37"/>
      <c r="FUJ109" s="34"/>
      <c r="FUK109" s="58"/>
      <c r="FUL109" s="33"/>
      <c r="FUM109" s="33"/>
      <c r="FUN109" s="33"/>
      <c r="FUO109" s="34"/>
      <c r="FUP109" s="34"/>
      <c r="FUQ109" s="37"/>
      <c r="FUR109" s="34"/>
      <c r="FUS109" s="58"/>
      <c r="FUT109" s="33"/>
      <c r="FUU109" s="33"/>
      <c r="FUV109" s="33"/>
      <c r="FUW109" s="34"/>
      <c r="FUX109" s="34"/>
      <c r="FUY109" s="37"/>
      <c r="FUZ109" s="34"/>
      <c r="FVA109" s="58"/>
      <c r="FVB109" s="33"/>
      <c r="FVC109" s="33"/>
      <c r="FVD109" s="33"/>
      <c r="FVE109" s="34"/>
      <c r="FVF109" s="34"/>
      <c r="FVG109" s="37"/>
      <c r="FVH109" s="34"/>
      <c r="FVI109" s="58"/>
      <c r="FVJ109" s="33"/>
      <c r="FVK109" s="33"/>
      <c r="FVL109" s="33"/>
      <c r="FVM109" s="34"/>
      <c r="FVN109" s="34"/>
      <c r="FVO109" s="37"/>
      <c r="FVP109" s="34"/>
      <c r="FVQ109" s="58"/>
      <c r="FVR109" s="33"/>
      <c r="FVS109" s="33"/>
      <c r="FVT109" s="33"/>
      <c r="FVU109" s="34"/>
      <c r="FVV109" s="34"/>
      <c r="FVW109" s="37"/>
      <c r="FVX109" s="34"/>
      <c r="FVY109" s="58"/>
      <c r="FVZ109" s="33"/>
      <c r="FWA109" s="33"/>
      <c r="FWB109" s="33"/>
      <c r="FWC109" s="34"/>
      <c r="FWD109" s="34"/>
      <c r="FWE109" s="37"/>
      <c r="FWF109" s="34"/>
      <c r="FWG109" s="58"/>
      <c r="FWH109" s="33"/>
      <c r="FWI109" s="33"/>
      <c r="FWJ109" s="33"/>
      <c r="FWK109" s="34"/>
      <c r="FWL109" s="34"/>
      <c r="FWM109" s="37"/>
      <c r="FWN109" s="34"/>
      <c r="FWO109" s="58"/>
      <c r="FWP109" s="33"/>
      <c r="FWQ109" s="33"/>
      <c r="FWR109" s="33"/>
      <c r="FWS109" s="34"/>
      <c r="FWT109" s="34"/>
      <c r="FWU109" s="37"/>
      <c r="FWV109" s="34"/>
      <c r="FWW109" s="58"/>
      <c r="FWX109" s="33"/>
      <c r="FWY109" s="33"/>
      <c r="FWZ109" s="33"/>
      <c r="FXA109" s="34"/>
      <c r="FXB109" s="34"/>
      <c r="FXC109" s="37"/>
      <c r="FXD109" s="34"/>
      <c r="FXE109" s="58"/>
      <c r="FXF109" s="33"/>
      <c r="FXG109" s="33"/>
      <c r="FXH109" s="33"/>
      <c r="FXI109" s="34"/>
      <c r="FXJ109" s="34"/>
      <c r="FXK109" s="37"/>
      <c r="FXL109" s="34"/>
      <c r="FXM109" s="58"/>
      <c r="FXN109" s="33"/>
      <c r="FXO109" s="33"/>
      <c r="FXP109" s="33"/>
      <c r="FXQ109" s="34"/>
      <c r="FXR109" s="34"/>
      <c r="FXS109" s="37"/>
      <c r="FXT109" s="34"/>
      <c r="FXU109" s="58"/>
      <c r="FXV109" s="33"/>
      <c r="FXW109" s="33"/>
      <c r="FXX109" s="33"/>
      <c r="FXY109" s="34"/>
      <c r="FXZ109" s="34"/>
      <c r="FYA109" s="37"/>
      <c r="FYB109" s="34"/>
      <c r="FYC109" s="58"/>
      <c r="FYD109" s="33"/>
      <c r="FYE109" s="33"/>
      <c r="FYF109" s="33"/>
      <c r="FYG109" s="34"/>
      <c r="FYH109" s="34"/>
      <c r="FYI109" s="37"/>
      <c r="FYJ109" s="34"/>
      <c r="FYK109" s="58"/>
      <c r="FYL109" s="33"/>
      <c r="FYM109" s="33"/>
      <c r="FYN109" s="33"/>
      <c r="FYO109" s="34"/>
      <c r="FYP109" s="34"/>
      <c r="FYQ109" s="37"/>
      <c r="FYR109" s="34"/>
      <c r="FYS109" s="58"/>
      <c r="FYT109" s="33"/>
      <c r="FYU109" s="33"/>
      <c r="FYV109" s="33"/>
      <c r="FYW109" s="34"/>
      <c r="FYX109" s="34"/>
      <c r="FYY109" s="37"/>
      <c r="FYZ109" s="34"/>
      <c r="FZA109" s="58"/>
      <c r="FZB109" s="33"/>
      <c r="FZC109" s="33"/>
      <c r="FZD109" s="33"/>
      <c r="FZE109" s="34"/>
      <c r="FZF109" s="34"/>
      <c r="FZG109" s="37"/>
      <c r="FZH109" s="34"/>
      <c r="FZI109" s="58"/>
      <c r="FZJ109" s="33"/>
      <c r="FZK109" s="33"/>
      <c r="FZL109" s="33"/>
      <c r="FZM109" s="34"/>
      <c r="FZN109" s="34"/>
      <c r="FZO109" s="37"/>
      <c r="FZP109" s="34"/>
      <c r="FZQ109" s="58"/>
      <c r="FZR109" s="33"/>
      <c r="FZS109" s="33"/>
      <c r="FZT109" s="33"/>
      <c r="FZU109" s="34"/>
      <c r="FZV109" s="34"/>
      <c r="FZW109" s="37"/>
      <c r="FZX109" s="34"/>
      <c r="FZY109" s="58"/>
      <c r="FZZ109" s="33"/>
      <c r="GAA109" s="33"/>
      <c r="GAB109" s="33"/>
      <c r="GAC109" s="34"/>
      <c r="GAD109" s="34"/>
      <c r="GAE109" s="37"/>
      <c r="GAF109" s="34"/>
      <c r="GAG109" s="58"/>
      <c r="GAH109" s="33"/>
      <c r="GAI109" s="33"/>
      <c r="GAJ109" s="33"/>
      <c r="GAK109" s="34"/>
      <c r="GAL109" s="34"/>
      <c r="GAM109" s="37"/>
      <c r="GAN109" s="34"/>
      <c r="GAO109" s="58"/>
      <c r="GAP109" s="33"/>
      <c r="GAQ109" s="33"/>
      <c r="GAR109" s="33"/>
      <c r="GAS109" s="34"/>
      <c r="GAT109" s="34"/>
      <c r="GAU109" s="37"/>
      <c r="GAV109" s="34"/>
      <c r="GAW109" s="58"/>
      <c r="GAX109" s="33"/>
      <c r="GAY109" s="33"/>
      <c r="GAZ109" s="33"/>
      <c r="GBA109" s="34"/>
      <c r="GBB109" s="34"/>
      <c r="GBC109" s="37"/>
      <c r="GBD109" s="34"/>
      <c r="GBE109" s="58"/>
      <c r="GBF109" s="33"/>
      <c r="GBG109" s="33"/>
      <c r="GBH109" s="33"/>
      <c r="GBI109" s="34"/>
      <c r="GBJ109" s="34"/>
      <c r="GBK109" s="37"/>
      <c r="GBL109" s="34"/>
      <c r="GBM109" s="58"/>
      <c r="GBN109" s="33"/>
      <c r="GBO109" s="33"/>
      <c r="GBP109" s="33"/>
      <c r="GBQ109" s="34"/>
      <c r="GBR109" s="34"/>
      <c r="GBS109" s="37"/>
      <c r="GBT109" s="34"/>
      <c r="GBU109" s="58"/>
      <c r="GBV109" s="33"/>
      <c r="GBW109" s="33"/>
      <c r="GBX109" s="33"/>
      <c r="GBY109" s="34"/>
      <c r="GBZ109" s="34"/>
      <c r="GCA109" s="37"/>
      <c r="GCB109" s="34"/>
      <c r="GCC109" s="58"/>
      <c r="GCD109" s="33"/>
      <c r="GCE109" s="33"/>
      <c r="GCF109" s="33"/>
      <c r="GCG109" s="34"/>
      <c r="GCH109" s="34"/>
      <c r="GCI109" s="37"/>
      <c r="GCJ109" s="34"/>
      <c r="GCK109" s="58"/>
      <c r="GCL109" s="33"/>
      <c r="GCM109" s="33"/>
      <c r="GCN109" s="33"/>
      <c r="GCO109" s="34"/>
      <c r="GCP109" s="34"/>
      <c r="GCQ109" s="37"/>
      <c r="GCR109" s="34"/>
      <c r="GCS109" s="58"/>
      <c r="GCT109" s="33"/>
      <c r="GCU109" s="33"/>
      <c r="GCV109" s="33"/>
      <c r="GCW109" s="34"/>
      <c r="GCX109" s="34"/>
      <c r="GCY109" s="37"/>
      <c r="GCZ109" s="34"/>
      <c r="GDA109" s="58"/>
      <c r="GDB109" s="33"/>
      <c r="GDC109" s="33"/>
      <c r="GDD109" s="33"/>
      <c r="GDE109" s="34"/>
      <c r="GDF109" s="34"/>
      <c r="GDG109" s="37"/>
      <c r="GDH109" s="34"/>
      <c r="GDI109" s="58"/>
      <c r="GDJ109" s="33"/>
      <c r="GDK109" s="33"/>
      <c r="GDL109" s="33"/>
      <c r="GDM109" s="34"/>
      <c r="GDN109" s="34"/>
      <c r="GDO109" s="37"/>
      <c r="GDP109" s="34"/>
      <c r="GDQ109" s="58"/>
      <c r="GDR109" s="33"/>
      <c r="GDS109" s="33"/>
      <c r="GDT109" s="33"/>
      <c r="GDU109" s="34"/>
      <c r="GDV109" s="34"/>
      <c r="GDW109" s="37"/>
      <c r="GDX109" s="34"/>
      <c r="GDY109" s="58"/>
      <c r="GDZ109" s="33"/>
      <c r="GEA109" s="33"/>
      <c r="GEB109" s="33"/>
      <c r="GEC109" s="34"/>
      <c r="GED109" s="34"/>
      <c r="GEE109" s="37"/>
      <c r="GEF109" s="34"/>
      <c r="GEG109" s="58"/>
      <c r="GEH109" s="33"/>
      <c r="GEI109" s="33"/>
      <c r="GEJ109" s="33"/>
      <c r="GEK109" s="34"/>
      <c r="GEL109" s="34"/>
      <c r="GEM109" s="37"/>
      <c r="GEN109" s="34"/>
      <c r="GEO109" s="58"/>
      <c r="GEP109" s="33"/>
      <c r="GEQ109" s="33"/>
      <c r="GER109" s="33"/>
      <c r="GES109" s="34"/>
      <c r="GET109" s="34"/>
      <c r="GEU109" s="37"/>
      <c r="GEV109" s="34"/>
      <c r="GEW109" s="58"/>
      <c r="GEX109" s="33"/>
      <c r="GEY109" s="33"/>
      <c r="GEZ109" s="33"/>
      <c r="GFA109" s="34"/>
      <c r="GFB109" s="34"/>
      <c r="GFC109" s="37"/>
      <c r="GFD109" s="34"/>
      <c r="GFE109" s="58"/>
      <c r="GFF109" s="33"/>
      <c r="GFG109" s="33"/>
      <c r="GFH109" s="33"/>
      <c r="GFI109" s="34"/>
      <c r="GFJ109" s="34"/>
      <c r="GFK109" s="37"/>
      <c r="GFL109" s="34"/>
      <c r="GFM109" s="58"/>
      <c r="GFN109" s="33"/>
      <c r="GFO109" s="33"/>
      <c r="GFP109" s="33"/>
      <c r="GFQ109" s="34"/>
      <c r="GFR109" s="34"/>
      <c r="GFS109" s="37"/>
      <c r="GFT109" s="34"/>
      <c r="GFU109" s="58"/>
      <c r="GFV109" s="33"/>
      <c r="GFW109" s="33"/>
      <c r="GFX109" s="33"/>
      <c r="GFY109" s="34"/>
      <c r="GFZ109" s="34"/>
      <c r="GGA109" s="37"/>
      <c r="GGB109" s="34"/>
      <c r="GGC109" s="58"/>
      <c r="GGD109" s="33"/>
      <c r="GGE109" s="33"/>
      <c r="GGF109" s="33"/>
      <c r="GGG109" s="34"/>
      <c r="GGH109" s="34"/>
      <c r="GGI109" s="37"/>
      <c r="GGJ109" s="34"/>
      <c r="GGK109" s="58"/>
      <c r="GGL109" s="33"/>
      <c r="GGM109" s="33"/>
      <c r="GGN109" s="33"/>
      <c r="GGO109" s="34"/>
      <c r="GGP109" s="34"/>
      <c r="GGQ109" s="37"/>
      <c r="GGR109" s="34"/>
      <c r="GGS109" s="58"/>
      <c r="GGT109" s="33"/>
      <c r="GGU109" s="33"/>
      <c r="GGV109" s="33"/>
      <c r="GGW109" s="34"/>
      <c r="GGX109" s="34"/>
      <c r="GGY109" s="37"/>
      <c r="GGZ109" s="34"/>
      <c r="GHA109" s="58"/>
      <c r="GHB109" s="33"/>
      <c r="GHC109" s="33"/>
      <c r="GHD109" s="33"/>
      <c r="GHE109" s="34"/>
      <c r="GHF109" s="34"/>
      <c r="GHG109" s="37"/>
      <c r="GHH109" s="34"/>
      <c r="GHI109" s="58"/>
      <c r="GHJ109" s="33"/>
      <c r="GHK109" s="33"/>
      <c r="GHL109" s="33"/>
      <c r="GHM109" s="34"/>
      <c r="GHN109" s="34"/>
      <c r="GHO109" s="37"/>
      <c r="GHP109" s="34"/>
      <c r="GHQ109" s="58"/>
      <c r="GHR109" s="33"/>
      <c r="GHS109" s="33"/>
      <c r="GHT109" s="33"/>
      <c r="GHU109" s="34"/>
      <c r="GHV109" s="34"/>
      <c r="GHW109" s="37"/>
      <c r="GHX109" s="34"/>
      <c r="GHY109" s="58"/>
      <c r="GHZ109" s="33"/>
      <c r="GIA109" s="33"/>
      <c r="GIB109" s="33"/>
      <c r="GIC109" s="34"/>
      <c r="GID109" s="34"/>
      <c r="GIE109" s="37"/>
      <c r="GIF109" s="34"/>
      <c r="GIG109" s="58"/>
      <c r="GIH109" s="33"/>
      <c r="GII109" s="33"/>
      <c r="GIJ109" s="33"/>
      <c r="GIK109" s="34"/>
      <c r="GIL109" s="34"/>
      <c r="GIM109" s="37"/>
      <c r="GIN109" s="34"/>
      <c r="GIO109" s="58"/>
      <c r="GIP109" s="33"/>
      <c r="GIQ109" s="33"/>
      <c r="GIR109" s="33"/>
      <c r="GIS109" s="34"/>
      <c r="GIT109" s="34"/>
      <c r="GIU109" s="37"/>
      <c r="GIV109" s="34"/>
      <c r="GIW109" s="58"/>
      <c r="GIX109" s="33"/>
      <c r="GIY109" s="33"/>
      <c r="GIZ109" s="33"/>
      <c r="GJA109" s="34"/>
      <c r="GJB109" s="34"/>
      <c r="GJC109" s="37"/>
      <c r="GJD109" s="34"/>
      <c r="GJE109" s="58"/>
      <c r="GJF109" s="33"/>
      <c r="GJG109" s="33"/>
      <c r="GJH109" s="33"/>
      <c r="GJI109" s="34"/>
      <c r="GJJ109" s="34"/>
      <c r="GJK109" s="37"/>
      <c r="GJL109" s="34"/>
      <c r="GJM109" s="58"/>
      <c r="GJN109" s="33"/>
      <c r="GJO109" s="33"/>
      <c r="GJP109" s="33"/>
      <c r="GJQ109" s="34"/>
      <c r="GJR109" s="34"/>
      <c r="GJS109" s="37"/>
      <c r="GJT109" s="34"/>
      <c r="GJU109" s="58"/>
      <c r="GJV109" s="33"/>
      <c r="GJW109" s="33"/>
      <c r="GJX109" s="33"/>
      <c r="GJY109" s="34"/>
      <c r="GJZ109" s="34"/>
      <c r="GKA109" s="37"/>
      <c r="GKB109" s="34"/>
      <c r="GKC109" s="58"/>
      <c r="GKD109" s="33"/>
      <c r="GKE109" s="33"/>
      <c r="GKF109" s="33"/>
      <c r="GKG109" s="34"/>
      <c r="GKH109" s="34"/>
      <c r="GKI109" s="37"/>
      <c r="GKJ109" s="34"/>
      <c r="GKK109" s="58"/>
      <c r="GKL109" s="33"/>
      <c r="GKM109" s="33"/>
      <c r="GKN109" s="33"/>
      <c r="GKO109" s="34"/>
      <c r="GKP109" s="34"/>
      <c r="GKQ109" s="37"/>
      <c r="GKR109" s="34"/>
      <c r="GKS109" s="58"/>
      <c r="GKT109" s="33"/>
      <c r="GKU109" s="33"/>
      <c r="GKV109" s="33"/>
      <c r="GKW109" s="34"/>
      <c r="GKX109" s="34"/>
      <c r="GKY109" s="37"/>
      <c r="GKZ109" s="34"/>
      <c r="GLA109" s="58"/>
      <c r="GLB109" s="33"/>
      <c r="GLC109" s="33"/>
      <c r="GLD109" s="33"/>
      <c r="GLE109" s="34"/>
      <c r="GLF109" s="34"/>
      <c r="GLG109" s="37"/>
      <c r="GLH109" s="34"/>
      <c r="GLI109" s="58"/>
      <c r="GLJ109" s="33"/>
      <c r="GLK109" s="33"/>
      <c r="GLL109" s="33"/>
      <c r="GLM109" s="34"/>
      <c r="GLN109" s="34"/>
      <c r="GLO109" s="37"/>
      <c r="GLP109" s="34"/>
      <c r="GLQ109" s="58"/>
      <c r="GLR109" s="33"/>
      <c r="GLS109" s="33"/>
      <c r="GLT109" s="33"/>
      <c r="GLU109" s="34"/>
      <c r="GLV109" s="34"/>
      <c r="GLW109" s="37"/>
      <c r="GLX109" s="34"/>
      <c r="GLY109" s="58"/>
      <c r="GLZ109" s="33"/>
      <c r="GMA109" s="33"/>
      <c r="GMB109" s="33"/>
      <c r="GMC109" s="34"/>
      <c r="GMD109" s="34"/>
      <c r="GME109" s="37"/>
      <c r="GMF109" s="34"/>
      <c r="GMG109" s="58"/>
      <c r="GMH109" s="33"/>
      <c r="GMI109" s="33"/>
      <c r="GMJ109" s="33"/>
      <c r="GMK109" s="34"/>
      <c r="GML109" s="34"/>
      <c r="GMM109" s="37"/>
      <c r="GMN109" s="34"/>
      <c r="GMO109" s="58"/>
      <c r="GMP109" s="33"/>
      <c r="GMQ109" s="33"/>
      <c r="GMR109" s="33"/>
      <c r="GMS109" s="34"/>
      <c r="GMT109" s="34"/>
      <c r="GMU109" s="37"/>
      <c r="GMV109" s="34"/>
      <c r="GMW109" s="58"/>
      <c r="GMX109" s="33"/>
      <c r="GMY109" s="33"/>
      <c r="GMZ109" s="33"/>
      <c r="GNA109" s="34"/>
      <c r="GNB109" s="34"/>
      <c r="GNC109" s="37"/>
      <c r="GND109" s="34"/>
      <c r="GNE109" s="58"/>
      <c r="GNF109" s="33"/>
      <c r="GNG109" s="33"/>
      <c r="GNH109" s="33"/>
      <c r="GNI109" s="34"/>
      <c r="GNJ109" s="34"/>
      <c r="GNK109" s="37"/>
      <c r="GNL109" s="34"/>
      <c r="GNM109" s="58"/>
      <c r="GNN109" s="33"/>
      <c r="GNO109" s="33"/>
      <c r="GNP109" s="33"/>
      <c r="GNQ109" s="34"/>
      <c r="GNR109" s="34"/>
      <c r="GNS109" s="37"/>
      <c r="GNT109" s="34"/>
      <c r="GNU109" s="58"/>
      <c r="GNV109" s="33"/>
      <c r="GNW109" s="33"/>
      <c r="GNX109" s="33"/>
      <c r="GNY109" s="34"/>
      <c r="GNZ109" s="34"/>
      <c r="GOA109" s="37"/>
      <c r="GOB109" s="34"/>
      <c r="GOC109" s="58"/>
      <c r="GOD109" s="33"/>
      <c r="GOE109" s="33"/>
      <c r="GOF109" s="33"/>
      <c r="GOG109" s="34"/>
      <c r="GOH109" s="34"/>
      <c r="GOI109" s="37"/>
      <c r="GOJ109" s="34"/>
      <c r="GOK109" s="58"/>
      <c r="GOL109" s="33"/>
      <c r="GOM109" s="33"/>
      <c r="GON109" s="33"/>
      <c r="GOO109" s="34"/>
      <c r="GOP109" s="34"/>
      <c r="GOQ109" s="37"/>
      <c r="GOR109" s="34"/>
      <c r="GOS109" s="58"/>
      <c r="GOT109" s="33"/>
      <c r="GOU109" s="33"/>
      <c r="GOV109" s="33"/>
      <c r="GOW109" s="34"/>
      <c r="GOX109" s="34"/>
      <c r="GOY109" s="37"/>
      <c r="GOZ109" s="34"/>
      <c r="GPA109" s="58"/>
      <c r="GPB109" s="33"/>
      <c r="GPC109" s="33"/>
      <c r="GPD109" s="33"/>
      <c r="GPE109" s="34"/>
      <c r="GPF109" s="34"/>
      <c r="GPG109" s="37"/>
      <c r="GPH109" s="34"/>
      <c r="GPI109" s="58"/>
      <c r="GPJ109" s="33"/>
      <c r="GPK109" s="33"/>
      <c r="GPL109" s="33"/>
      <c r="GPM109" s="34"/>
      <c r="GPN109" s="34"/>
      <c r="GPO109" s="37"/>
      <c r="GPP109" s="34"/>
      <c r="GPQ109" s="58"/>
      <c r="GPR109" s="33"/>
      <c r="GPS109" s="33"/>
      <c r="GPT109" s="33"/>
      <c r="GPU109" s="34"/>
      <c r="GPV109" s="34"/>
      <c r="GPW109" s="37"/>
      <c r="GPX109" s="34"/>
      <c r="GPY109" s="58"/>
      <c r="GPZ109" s="33"/>
      <c r="GQA109" s="33"/>
      <c r="GQB109" s="33"/>
      <c r="GQC109" s="34"/>
      <c r="GQD109" s="34"/>
      <c r="GQE109" s="37"/>
      <c r="GQF109" s="34"/>
      <c r="GQG109" s="58"/>
      <c r="GQH109" s="33"/>
      <c r="GQI109" s="33"/>
      <c r="GQJ109" s="33"/>
      <c r="GQK109" s="34"/>
      <c r="GQL109" s="34"/>
      <c r="GQM109" s="37"/>
      <c r="GQN109" s="34"/>
      <c r="GQO109" s="58"/>
      <c r="GQP109" s="33"/>
      <c r="GQQ109" s="33"/>
      <c r="GQR109" s="33"/>
      <c r="GQS109" s="34"/>
      <c r="GQT109" s="34"/>
      <c r="GQU109" s="37"/>
      <c r="GQV109" s="34"/>
      <c r="GQW109" s="58"/>
      <c r="GQX109" s="33"/>
      <c r="GQY109" s="33"/>
      <c r="GQZ109" s="33"/>
      <c r="GRA109" s="34"/>
      <c r="GRB109" s="34"/>
      <c r="GRC109" s="37"/>
      <c r="GRD109" s="34"/>
      <c r="GRE109" s="58"/>
      <c r="GRF109" s="33"/>
      <c r="GRG109" s="33"/>
      <c r="GRH109" s="33"/>
      <c r="GRI109" s="34"/>
      <c r="GRJ109" s="34"/>
      <c r="GRK109" s="37"/>
      <c r="GRL109" s="34"/>
      <c r="GRM109" s="58"/>
      <c r="GRN109" s="33"/>
      <c r="GRO109" s="33"/>
      <c r="GRP109" s="33"/>
      <c r="GRQ109" s="34"/>
      <c r="GRR109" s="34"/>
      <c r="GRS109" s="37"/>
      <c r="GRT109" s="34"/>
      <c r="GRU109" s="58"/>
      <c r="GRV109" s="33"/>
      <c r="GRW109" s="33"/>
      <c r="GRX109" s="33"/>
      <c r="GRY109" s="34"/>
      <c r="GRZ109" s="34"/>
      <c r="GSA109" s="37"/>
      <c r="GSB109" s="34"/>
      <c r="GSC109" s="58"/>
      <c r="GSD109" s="33"/>
      <c r="GSE109" s="33"/>
      <c r="GSF109" s="33"/>
      <c r="GSG109" s="34"/>
      <c r="GSH109" s="34"/>
      <c r="GSI109" s="37"/>
      <c r="GSJ109" s="34"/>
      <c r="GSK109" s="58"/>
      <c r="GSL109" s="33"/>
      <c r="GSM109" s="33"/>
      <c r="GSN109" s="33"/>
      <c r="GSO109" s="34"/>
      <c r="GSP109" s="34"/>
      <c r="GSQ109" s="37"/>
      <c r="GSR109" s="34"/>
      <c r="GSS109" s="58"/>
      <c r="GST109" s="33"/>
      <c r="GSU109" s="33"/>
      <c r="GSV109" s="33"/>
      <c r="GSW109" s="34"/>
      <c r="GSX109" s="34"/>
      <c r="GSY109" s="37"/>
      <c r="GSZ109" s="34"/>
      <c r="GTA109" s="58"/>
      <c r="GTB109" s="33"/>
      <c r="GTC109" s="33"/>
      <c r="GTD109" s="33"/>
      <c r="GTE109" s="34"/>
      <c r="GTF109" s="34"/>
      <c r="GTG109" s="37"/>
      <c r="GTH109" s="34"/>
      <c r="GTI109" s="58"/>
      <c r="GTJ109" s="33"/>
      <c r="GTK109" s="33"/>
      <c r="GTL109" s="33"/>
      <c r="GTM109" s="34"/>
      <c r="GTN109" s="34"/>
      <c r="GTO109" s="37"/>
      <c r="GTP109" s="34"/>
      <c r="GTQ109" s="58"/>
      <c r="GTR109" s="33"/>
      <c r="GTS109" s="33"/>
      <c r="GTT109" s="33"/>
      <c r="GTU109" s="34"/>
      <c r="GTV109" s="34"/>
      <c r="GTW109" s="37"/>
      <c r="GTX109" s="34"/>
      <c r="GTY109" s="58"/>
      <c r="GTZ109" s="33"/>
      <c r="GUA109" s="33"/>
      <c r="GUB109" s="33"/>
      <c r="GUC109" s="34"/>
      <c r="GUD109" s="34"/>
      <c r="GUE109" s="37"/>
      <c r="GUF109" s="34"/>
      <c r="GUG109" s="58"/>
      <c r="GUH109" s="33"/>
      <c r="GUI109" s="33"/>
      <c r="GUJ109" s="33"/>
      <c r="GUK109" s="34"/>
      <c r="GUL109" s="34"/>
      <c r="GUM109" s="37"/>
      <c r="GUN109" s="34"/>
      <c r="GUO109" s="58"/>
      <c r="GUP109" s="33"/>
      <c r="GUQ109" s="33"/>
      <c r="GUR109" s="33"/>
      <c r="GUS109" s="34"/>
      <c r="GUT109" s="34"/>
      <c r="GUU109" s="37"/>
      <c r="GUV109" s="34"/>
      <c r="GUW109" s="58"/>
      <c r="GUX109" s="33"/>
      <c r="GUY109" s="33"/>
      <c r="GUZ109" s="33"/>
      <c r="GVA109" s="34"/>
      <c r="GVB109" s="34"/>
      <c r="GVC109" s="37"/>
      <c r="GVD109" s="34"/>
      <c r="GVE109" s="58"/>
      <c r="GVF109" s="33"/>
      <c r="GVG109" s="33"/>
      <c r="GVH109" s="33"/>
      <c r="GVI109" s="34"/>
      <c r="GVJ109" s="34"/>
      <c r="GVK109" s="37"/>
      <c r="GVL109" s="34"/>
      <c r="GVM109" s="58"/>
      <c r="GVN109" s="33"/>
      <c r="GVO109" s="33"/>
      <c r="GVP109" s="33"/>
      <c r="GVQ109" s="34"/>
      <c r="GVR109" s="34"/>
      <c r="GVS109" s="37"/>
      <c r="GVT109" s="34"/>
      <c r="GVU109" s="58"/>
      <c r="GVV109" s="33"/>
      <c r="GVW109" s="33"/>
      <c r="GVX109" s="33"/>
      <c r="GVY109" s="34"/>
      <c r="GVZ109" s="34"/>
      <c r="GWA109" s="37"/>
      <c r="GWB109" s="34"/>
      <c r="GWC109" s="58"/>
      <c r="GWD109" s="33"/>
      <c r="GWE109" s="33"/>
      <c r="GWF109" s="33"/>
      <c r="GWG109" s="34"/>
      <c r="GWH109" s="34"/>
      <c r="GWI109" s="37"/>
      <c r="GWJ109" s="34"/>
      <c r="GWK109" s="58"/>
      <c r="GWL109" s="33"/>
      <c r="GWM109" s="33"/>
      <c r="GWN109" s="33"/>
      <c r="GWO109" s="34"/>
      <c r="GWP109" s="34"/>
      <c r="GWQ109" s="37"/>
      <c r="GWR109" s="34"/>
      <c r="GWS109" s="58"/>
      <c r="GWT109" s="33"/>
      <c r="GWU109" s="33"/>
      <c r="GWV109" s="33"/>
      <c r="GWW109" s="34"/>
      <c r="GWX109" s="34"/>
      <c r="GWY109" s="37"/>
      <c r="GWZ109" s="34"/>
      <c r="GXA109" s="58"/>
      <c r="GXB109" s="33"/>
      <c r="GXC109" s="33"/>
      <c r="GXD109" s="33"/>
      <c r="GXE109" s="34"/>
      <c r="GXF109" s="34"/>
      <c r="GXG109" s="37"/>
      <c r="GXH109" s="34"/>
      <c r="GXI109" s="58"/>
      <c r="GXJ109" s="33"/>
      <c r="GXK109" s="33"/>
      <c r="GXL109" s="33"/>
      <c r="GXM109" s="34"/>
      <c r="GXN109" s="34"/>
      <c r="GXO109" s="37"/>
      <c r="GXP109" s="34"/>
      <c r="GXQ109" s="58"/>
      <c r="GXR109" s="33"/>
      <c r="GXS109" s="33"/>
      <c r="GXT109" s="33"/>
      <c r="GXU109" s="34"/>
      <c r="GXV109" s="34"/>
      <c r="GXW109" s="37"/>
      <c r="GXX109" s="34"/>
      <c r="GXY109" s="58"/>
      <c r="GXZ109" s="33"/>
      <c r="GYA109" s="33"/>
      <c r="GYB109" s="33"/>
      <c r="GYC109" s="34"/>
      <c r="GYD109" s="34"/>
      <c r="GYE109" s="37"/>
      <c r="GYF109" s="34"/>
      <c r="GYG109" s="58"/>
      <c r="GYH109" s="33"/>
      <c r="GYI109" s="33"/>
      <c r="GYJ109" s="33"/>
      <c r="GYK109" s="34"/>
      <c r="GYL109" s="34"/>
      <c r="GYM109" s="37"/>
      <c r="GYN109" s="34"/>
      <c r="GYO109" s="58"/>
      <c r="GYP109" s="33"/>
      <c r="GYQ109" s="33"/>
      <c r="GYR109" s="33"/>
      <c r="GYS109" s="34"/>
      <c r="GYT109" s="34"/>
      <c r="GYU109" s="37"/>
      <c r="GYV109" s="34"/>
      <c r="GYW109" s="58"/>
      <c r="GYX109" s="33"/>
      <c r="GYY109" s="33"/>
      <c r="GYZ109" s="33"/>
      <c r="GZA109" s="34"/>
      <c r="GZB109" s="34"/>
      <c r="GZC109" s="37"/>
      <c r="GZD109" s="34"/>
      <c r="GZE109" s="58"/>
      <c r="GZF109" s="33"/>
      <c r="GZG109" s="33"/>
      <c r="GZH109" s="33"/>
      <c r="GZI109" s="34"/>
      <c r="GZJ109" s="34"/>
      <c r="GZK109" s="37"/>
      <c r="GZL109" s="34"/>
      <c r="GZM109" s="58"/>
      <c r="GZN109" s="33"/>
      <c r="GZO109" s="33"/>
      <c r="GZP109" s="33"/>
      <c r="GZQ109" s="34"/>
      <c r="GZR109" s="34"/>
      <c r="GZS109" s="37"/>
      <c r="GZT109" s="34"/>
      <c r="GZU109" s="58"/>
      <c r="GZV109" s="33"/>
      <c r="GZW109" s="33"/>
      <c r="GZX109" s="33"/>
      <c r="GZY109" s="34"/>
      <c r="GZZ109" s="34"/>
      <c r="HAA109" s="37"/>
      <c r="HAB109" s="34"/>
      <c r="HAC109" s="58"/>
      <c r="HAD109" s="33"/>
      <c r="HAE109" s="33"/>
      <c r="HAF109" s="33"/>
      <c r="HAG109" s="34"/>
      <c r="HAH109" s="34"/>
      <c r="HAI109" s="37"/>
      <c r="HAJ109" s="34"/>
      <c r="HAK109" s="58"/>
      <c r="HAL109" s="33"/>
      <c r="HAM109" s="33"/>
      <c r="HAN109" s="33"/>
      <c r="HAO109" s="34"/>
      <c r="HAP109" s="34"/>
      <c r="HAQ109" s="37"/>
      <c r="HAR109" s="34"/>
      <c r="HAS109" s="58"/>
      <c r="HAT109" s="33"/>
      <c r="HAU109" s="33"/>
      <c r="HAV109" s="33"/>
      <c r="HAW109" s="34"/>
      <c r="HAX109" s="34"/>
      <c r="HAY109" s="37"/>
      <c r="HAZ109" s="34"/>
      <c r="HBA109" s="58"/>
      <c r="HBB109" s="33"/>
      <c r="HBC109" s="33"/>
      <c r="HBD109" s="33"/>
      <c r="HBE109" s="34"/>
      <c r="HBF109" s="34"/>
      <c r="HBG109" s="37"/>
      <c r="HBH109" s="34"/>
      <c r="HBI109" s="58"/>
      <c r="HBJ109" s="33"/>
      <c r="HBK109" s="33"/>
      <c r="HBL109" s="33"/>
      <c r="HBM109" s="34"/>
      <c r="HBN109" s="34"/>
      <c r="HBO109" s="37"/>
      <c r="HBP109" s="34"/>
      <c r="HBQ109" s="58"/>
      <c r="HBR109" s="33"/>
      <c r="HBS109" s="33"/>
      <c r="HBT109" s="33"/>
      <c r="HBU109" s="34"/>
      <c r="HBV109" s="34"/>
      <c r="HBW109" s="37"/>
      <c r="HBX109" s="34"/>
      <c r="HBY109" s="58"/>
      <c r="HBZ109" s="33"/>
      <c r="HCA109" s="33"/>
      <c r="HCB109" s="33"/>
      <c r="HCC109" s="34"/>
      <c r="HCD109" s="34"/>
      <c r="HCE109" s="37"/>
      <c r="HCF109" s="34"/>
      <c r="HCG109" s="58"/>
      <c r="HCH109" s="33"/>
      <c r="HCI109" s="33"/>
      <c r="HCJ109" s="33"/>
      <c r="HCK109" s="34"/>
      <c r="HCL109" s="34"/>
      <c r="HCM109" s="37"/>
      <c r="HCN109" s="34"/>
      <c r="HCO109" s="58"/>
      <c r="HCP109" s="33"/>
      <c r="HCQ109" s="33"/>
      <c r="HCR109" s="33"/>
      <c r="HCS109" s="34"/>
      <c r="HCT109" s="34"/>
      <c r="HCU109" s="37"/>
      <c r="HCV109" s="34"/>
      <c r="HCW109" s="58"/>
      <c r="HCX109" s="33"/>
      <c r="HCY109" s="33"/>
      <c r="HCZ109" s="33"/>
      <c r="HDA109" s="34"/>
      <c r="HDB109" s="34"/>
      <c r="HDC109" s="37"/>
      <c r="HDD109" s="34"/>
      <c r="HDE109" s="58"/>
      <c r="HDF109" s="33"/>
      <c r="HDG109" s="33"/>
      <c r="HDH109" s="33"/>
      <c r="HDI109" s="34"/>
      <c r="HDJ109" s="34"/>
      <c r="HDK109" s="37"/>
      <c r="HDL109" s="34"/>
      <c r="HDM109" s="58"/>
      <c r="HDN109" s="33"/>
      <c r="HDO109" s="33"/>
      <c r="HDP109" s="33"/>
      <c r="HDQ109" s="34"/>
      <c r="HDR109" s="34"/>
      <c r="HDS109" s="37"/>
      <c r="HDT109" s="34"/>
      <c r="HDU109" s="58"/>
      <c r="HDV109" s="33"/>
      <c r="HDW109" s="33"/>
      <c r="HDX109" s="33"/>
      <c r="HDY109" s="34"/>
      <c r="HDZ109" s="34"/>
      <c r="HEA109" s="37"/>
      <c r="HEB109" s="34"/>
      <c r="HEC109" s="58"/>
      <c r="HED109" s="33"/>
      <c r="HEE109" s="33"/>
      <c r="HEF109" s="33"/>
      <c r="HEG109" s="34"/>
      <c r="HEH109" s="34"/>
      <c r="HEI109" s="37"/>
      <c r="HEJ109" s="34"/>
      <c r="HEK109" s="58"/>
      <c r="HEL109" s="33"/>
      <c r="HEM109" s="33"/>
      <c r="HEN109" s="33"/>
      <c r="HEO109" s="34"/>
      <c r="HEP109" s="34"/>
      <c r="HEQ109" s="37"/>
      <c r="HER109" s="34"/>
      <c r="HES109" s="58"/>
      <c r="HET109" s="33"/>
      <c r="HEU109" s="33"/>
      <c r="HEV109" s="33"/>
      <c r="HEW109" s="34"/>
      <c r="HEX109" s="34"/>
      <c r="HEY109" s="37"/>
      <c r="HEZ109" s="34"/>
      <c r="HFA109" s="58"/>
      <c r="HFB109" s="33"/>
      <c r="HFC109" s="33"/>
      <c r="HFD109" s="33"/>
      <c r="HFE109" s="34"/>
      <c r="HFF109" s="34"/>
      <c r="HFG109" s="37"/>
      <c r="HFH109" s="34"/>
      <c r="HFI109" s="58"/>
      <c r="HFJ109" s="33"/>
      <c r="HFK109" s="33"/>
      <c r="HFL109" s="33"/>
      <c r="HFM109" s="34"/>
      <c r="HFN109" s="34"/>
      <c r="HFO109" s="37"/>
      <c r="HFP109" s="34"/>
      <c r="HFQ109" s="58"/>
      <c r="HFR109" s="33"/>
      <c r="HFS109" s="33"/>
      <c r="HFT109" s="33"/>
      <c r="HFU109" s="34"/>
      <c r="HFV109" s="34"/>
      <c r="HFW109" s="37"/>
      <c r="HFX109" s="34"/>
      <c r="HFY109" s="58"/>
      <c r="HFZ109" s="33"/>
      <c r="HGA109" s="33"/>
      <c r="HGB109" s="33"/>
      <c r="HGC109" s="34"/>
      <c r="HGD109" s="34"/>
      <c r="HGE109" s="37"/>
      <c r="HGF109" s="34"/>
      <c r="HGG109" s="58"/>
      <c r="HGH109" s="33"/>
      <c r="HGI109" s="33"/>
      <c r="HGJ109" s="33"/>
      <c r="HGK109" s="34"/>
      <c r="HGL109" s="34"/>
      <c r="HGM109" s="37"/>
      <c r="HGN109" s="34"/>
      <c r="HGO109" s="58"/>
      <c r="HGP109" s="33"/>
      <c r="HGQ109" s="33"/>
      <c r="HGR109" s="33"/>
      <c r="HGS109" s="34"/>
      <c r="HGT109" s="34"/>
      <c r="HGU109" s="37"/>
      <c r="HGV109" s="34"/>
      <c r="HGW109" s="58"/>
      <c r="HGX109" s="33"/>
      <c r="HGY109" s="33"/>
      <c r="HGZ109" s="33"/>
      <c r="HHA109" s="34"/>
      <c r="HHB109" s="34"/>
      <c r="HHC109" s="37"/>
      <c r="HHD109" s="34"/>
      <c r="HHE109" s="58"/>
      <c r="HHF109" s="33"/>
      <c r="HHG109" s="33"/>
      <c r="HHH109" s="33"/>
      <c r="HHI109" s="34"/>
      <c r="HHJ109" s="34"/>
      <c r="HHK109" s="37"/>
      <c r="HHL109" s="34"/>
      <c r="HHM109" s="58"/>
      <c r="HHN109" s="33"/>
      <c r="HHO109" s="33"/>
      <c r="HHP109" s="33"/>
      <c r="HHQ109" s="34"/>
      <c r="HHR109" s="34"/>
      <c r="HHS109" s="37"/>
      <c r="HHT109" s="34"/>
      <c r="HHU109" s="58"/>
      <c r="HHV109" s="33"/>
      <c r="HHW109" s="33"/>
      <c r="HHX109" s="33"/>
      <c r="HHY109" s="34"/>
      <c r="HHZ109" s="34"/>
      <c r="HIA109" s="37"/>
      <c r="HIB109" s="34"/>
      <c r="HIC109" s="58"/>
      <c r="HID109" s="33"/>
      <c r="HIE109" s="33"/>
      <c r="HIF109" s="33"/>
      <c r="HIG109" s="34"/>
      <c r="HIH109" s="34"/>
      <c r="HII109" s="37"/>
      <c r="HIJ109" s="34"/>
      <c r="HIK109" s="58"/>
      <c r="HIL109" s="33"/>
      <c r="HIM109" s="33"/>
      <c r="HIN109" s="33"/>
      <c r="HIO109" s="34"/>
      <c r="HIP109" s="34"/>
      <c r="HIQ109" s="37"/>
      <c r="HIR109" s="34"/>
      <c r="HIS109" s="58"/>
      <c r="HIT109" s="33"/>
      <c r="HIU109" s="33"/>
      <c r="HIV109" s="33"/>
      <c r="HIW109" s="34"/>
      <c r="HIX109" s="34"/>
      <c r="HIY109" s="37"/>
      <c r="HIZ109" s="34"/>
      <c r="HJA109" s="58"/>
      <c r="HJB109" s="33"/>
      <c r="HJC109" s="33"/>
      <c r="HJD109" s="33"/>
      <c r="HJE109" s="34"/>
      <c r="HJF109" s="34"/>
      <c r="HJG109" s="37"/>
      <c r="HJH109" s="34"/>
      <c r="HJI109" s="58"/>
      <c r="HJJ109" s="33"/>
      <c r="HJK109" s="33"/>
      <c r="HJL109" s="33"/>
      <c r="HJM109" s="34"/>
      <c r="HJN109" s="34"/>
      <c r="HJO109" s="37"/>
      <c r="HJP109" s="34"/>
      <c r="HJQ109" s="58"/>
      <c r="HJR109" s="33"/>
      <c r="HJS109" s="33"/>
      <c r="HJT109" s="33"/>
      <c r="HJU109" s="34"/>
      <c r="HJV109" s="34"/>
      <c r="HJW109" s="37"/>
      <c r="HJX109" s="34"/>
      <c r="HJY109" s="58"/>
      <c r="HJZ109" s="33"/>
      <c r="HKA109" s="33"/>
      <c r="HKB109" s="33"/>
      <c r="HKC109" s="34"/>
      <c r="HKD109" s="34"/>
      <c r="HKE109" s="37"/>
      <c r="HKF109" s="34"/>
      <c r="HKG109" s="58"/>
      <c r="HKH109" s="33"/>
      <c r="HKI109" s="33"/>
      <c r="HKJ109" s="33"/>
      <c r="HKK109" s="34"/>
      <c r="HKL109" s="34"/>
      <c r="HKM109" s="37"/>
      <c r="HKN109" s="34"/>
      <c r="HKO109" s="58"/>
      <c r="HKP109" s="33"/>
      <c r="HKQ109" s="33"/>
      <c r="HKR109" s="33"/>
      <c r="HKS109" s="34"/>
      <c r="HKT109" s="34"/>
      <c r="HKU109" s="37"/>
      <c r="HKV109" s="34"/>
      <c r="HKW109" s="58"/>
      <c r="HKX109" s="33"/>
      <c r="HKY109" s="33"/>
      <c r="HKZ109" s="33"/>
      <c r="HLA109" s="34"/>
      <c r="HLB109" s="34"/>
      <c r="HLC109" s="37"/>
      <c r="HLD109" s="34"/>
      <c r="HLE109" s="58"/>
      <c r="HLF109" s="33"/>
      <c r="HLG109" s="33"/>
      <c r="HLH109" s="33"/>
      <c r="HLI109" s="34"/>
      <c r="HLJ109" s="34"/>
      <c r="HLK109" s="37"/>
      <c r="HLL109" s="34"/>
      <c r="HLM109" s="58"/>
      <c r="HLN109" s="33"/>
      <c r="HLO109" s="33"/>
      <c r="HLP109" s="33"/>
      <c r="HLQ109" s="34"/>
      <c r="HLR109" s="34"/>
      <c r="HLS109" s="37"/>
      <c r="HLT109" s="34"/>
      <c r="HLU109" s="58"/>
      <c r="HLV109" s="33"/>
      <c r="HLW109" s="33"/>
      <c r="HLX109" s="33"/>
      <c r="HLY109" s="34"/>
      <c r="HLZ109" s="34"/>
      <c r="HMA109" s="37"/>
      <c r="HMB109" s="34"/>
      <c r="HMC109" s="58"/>
      <c r="HMD109" s="33"/>
      <c r="HME109" s="33"/>
      <c r="HMF109" s="33"/>
      <c r="HMG109" s="34"/>
      <c r="HMH109" s="34"/>
      <c r="HMI109" s="37"/>
      <c r="HMJ109" s="34"/>
      <c r="HMK109" s="58"/>
      <c r="HML109" s="33"/>
      <c r="HMM109" s="33"/>
      <c r="HMN109" s="33"/>
      <c r="HMO109" s="34"/>
      <c r="HMP109" s="34"/>
      <c r="HMQ109" s="37"/>
      <c r="HMR109" s="34"/>
      <c r="HMS109" s="58"/>
      <c r="HMT109" s="33"/>
      <c r="HMU109" s="33"/>
      <c r="HMV109" s="33"/>
      <c r="HMW109" s="34"/>
      <c r="HMX109" s="34"/>
      <c r="HMY109" s="37"/>
      <c r="HMZ109" s="34"/>
      <c r="HNA109" s="58"/>
      <c r="HNB109" s="33"/>
      <c r="HNC109" s="33"/>
      <c r="HND109" s="33"/>
      <c r="HNE109" s="34"/>
      <c r="HNF109" s="34"/>
      <c r="HNG109" s="37"/>
      <c r="HNH109" s="34"/>
      <c r="HNI109" s="58"/>
      <c r="HNJ109" s="33"/>
      <c r="HNK109" s="33"/>
      <c r="HNL109" s="33"/>
      <c r="HNM109" s="34"/>
      <c r="HNN109" s="34"/>
      <c r="HNO109" s="37"/>
      <c r="HNP109" s="34"/>
      <c r="HNQ109" s="58"/>
      <c r="HNR109" s="33"/>
      <c r="HNS109" s="33"/>
      <c r="HNT109" s="33"/>
      <c r="HNU109" s="34"/>
      <c r="HNV109" s="34"/>
      <c r="HNW109" s="37"/>
      <c r="HNX109" s="34"/>
      <c r="HNY109" s="58"/>
      <c r="HNZ109" s="33"/>
      <c r="HOA109" s="33"/>
      <c r="HOB109" s="33"/>
      <c r="HOC109" s="34"/>
      <c r="HOD109" s="34"/>
      <c r="HOE109" s="37"/>
      <c r="HOF109" s="34"/>
      <c r="HOG109" s="58"/>
      <c r="HOH109" s="33"/>
      <c r="HOI109" s="33"/>
      <c r="HOJ109" s="33"/>
      <c r="HOK109" s="34"/>
      <c r="HOL109" s="34"/>
      <c r="HOM109" s="37"/>
      <c r="HON109" s="34"/>
      <c r="HOO109" s="58"/>
      <c r="HOP109" s="33"/>
      <c r="HOQ109" s="33"/>
      <c r="HOR109" s="33"/>
      <c r="HOS109" s="34"/>
      <c r="HOT109" s="34"/>
      <c r="HOU109" s="37"/>
      <c r="HOV109" s="34"/>
      <c r="HOW109" s="58"/>
      <c r="HOX109" s="33"/>
      <c r="HOY109" s="33"/>
      <c r="HOZ109" s="33"/>
      <c r="HPA109" s="34"/>
      <c r="HPB109" s="34"/>
      <c r="HPC109" s="37"/>
      <c r="HPD109" s="34"/>
      <c r="HPE109" s="58"/>
      <c r="HPF109" s="33"/>
      <c r="HPG109" s="33"/>
      <c r="HPH109" s="33"/>
      <c r="HPI109" s="34"/>
      <c r="HPJ109" s="34"/>
      <c r="HPK109" s="37"/>
      <c r="HPL109" s="34"/>
      <c r="HPM109" s="58"/>
      <c r="HPN109" s="33"/>
      <c r="HPO109" s="33"/>
      <c r="HPP109" s="33"/>
      <c r="HPQ109" s="34"/>
      <c r="HPR109" s="34"/>
      <c r="HPS109" s="37"/>
      <c r="HPT109" s="34"/>
      <c r="HPU109" s="58"/>
      <c r="HPV109" s="33"/>
      <c r="HPW109" s="33"/>
      <c r="HPX109" s="33"/>
      <c r="HPY109" s="34"/>
      <c r="HPZ109" s="34"/>
      <c r="HQA109" s="37"/>
      <c r="HQB109" s="34"/>
      <c r="HQC109" s="58"/>
      <c r="HQD109" s="33"/>
      <c r="HQE109" s="33"/>
      <c r="HQF109" s="33"/>
      <c r="HQG109" s="34"/>
      <c r="HQH109" s="34"/>
      <c r="HQI109" s="37"/>
      <c r="HQJ109" s="34"/>
      <c r="HQK109" s="58"/>
      <c r="HQL109" s="33"/>
      <c r="HQM109" s="33"/>
      <c r="HQN109" s="33"/>
      <c r="HQO109" s="34"/>
      <c r="HQP109" s="34"/>
      <c r="HQQ109" s="37"/>
      <c r="HQR109" s="34"/>
      <c r="HQS109" s="58"/>
      <c r="HQT109" s="33"/>
      <c r="HQU109" s="33"/>
      <c r="HQV109" s="33"/>
      <c r="HQW109" s="34"/>
      <c r="HQX109" s="34"/>
      <c r="HQY109" s="37"/>
      <c r="HQZ109" s="34"/>
      <c r="HRA109" s="58"/>
      <c r="HRB109" s="33"/>
      <c r="HRC109" s="33"/>
      <c r="HRD109" s="33"/>
      <c r="HRE109" s="34"/>
      <c r="HRF109" s="34"/>
      <c r="HRG109" s="37"/>
      <c r="HRH109" s="34"/>
      <c r="HRI109" s="58"/>
      <c r="HRJ109" s="33"/>
      <c r="HRK109" s="33"/>
      <c r="HRL109" s="33"/>
      <c r="HRM109" s="34"/>
      <c r="HRN109" s="34"/>
      <c r="HRO109" s="37"/>
      <c r="HRP109" s="34"/>
      <c r="HRQ109" s="58"/>
      <c r="HRR109" s="33"/>
      <c r="HRS109" s="33"/>
      <c r="HRT109" s="33"/>
      <c r="HRU109" s="34"/>
      <c r="HRV109" s="34"/>
      <c r="HRW109" s="37"/>
      <c r="HRX109" s="34"/>
      <c r="HRY109" s="58"/>
      <c r="HRZ109" s="33"/>
      <c r="HSA109" s="33"/>
      <c r="HSB109" s="33"/>
      <c r="HSC109" s="34"/>
      <c r="HSD109" s="34"/>
      <c r="HSE109" s="37"/>
      <c r="HSF109" s="34"/>
      <c r="HSG109" s="58"/>
      <c r="HSH109" s="33"/>
      <c r="HSI109" s="33"/>
      <c r="HSJ109" s="33"/>
      <c r="HSK109" s="34"/>
      <c r="HSL109" s="34"/>
      <c r="HSM109" s="37"/>
      <c r="HSN109" s="34"/>
      <c r="HSO109" s="58"/>
      <c r="HSP109" s="33"/>
      <c r="HSQ109" s="33"/>
      <c r="HSR109" s="33"/>
      <c r="HSS109" s="34"/>
      <c r="HST109" s="34"/>
      <c r="HSU109" s="37"/>
      <c r="HSV109" s="34"/>
      <c r="HSW109" s="58"/>
      <c r="HSX109" s="33"/>
      <c r="HSY109" s="33"/>
      <c r="HSZ109" s="33"/>
      <c r="HTA109" s="34"/>
      <c r="HTB109" s="34"/>
      <c r="HTC109" s="37"/>
      <c r="HTD109" s="34"/>
      <c r="HTE109" s="58"/>
      <c r="HTF109" s="33"/>
      <c r="HTG109" s="33"/>
      <c r="HTH109" s="33"/>
      <c r="HTI109" s="34"/>
      <c r="HTJ109" s="34"/>
      <c r="HTK109" s="37"/>
      <c r="HTL109" s="34"/>
      <c r="HTM109" s="58"/>
      <c r="HTN109" s="33"/>
      <c r="HTO109" s="33"/>
      <c r="HTP109" s="33"/>
      <c r="HTQ109" s="34"/>
      <c r="HTR109" s="34"/>
      <c r="HTS109" s="37"/>
      <c r="HTT109" s="34"/>
      <c r="HTU109" s="58"/>
      <c r="HTV109" s="33"/>
      <c r="HTW109" s="33"/>
      <c r="HTX109" s="33"/>
      <c r="HTY109" s="34"/>
      <c r="HTZ109" s="34"/>
      <c r="HUA109" s="37"/>
      <c r="HUB109" s="34"/>
      <c r="HUC109" s="58"/>
      <c r="HUD109" s="33"/>
      <c r="HUE109" s="33"/>
      <c r="HUF109" s="33"/>
      <c r="HUG109" s="34"/>
      <c r="HUH109" s="34"/>
      <c r="HUI109" s="37"/>
      <c r="HUJ109" s="34"/>
      <c r="HUK109" s="58"/>
      <c r="HUL109" s="33"/>
      <c r="HUM109" s="33"/>
      <c r="HUN109" s="33"/>
      <c r="HUO109" s="34"/>
      <c r="HUP109" s="34"/>
      <c r="HUQ109" s="37"/>
      <c r="HUR109" s="34"/>
      <c r="HUS109" s="58"/>
      <c r="HUT109" s="33"/>
      <c r="HUU109" s="33"/>
      <c r="HUV109" s="33"/>
      <c r="HUW109" s="34"/>
      <c r="HUX109" s="34"/>
      <c r="HUY109" s="37"/>
      <c r="HUZ109" s="34"/>
      <c r="HVA109" s="58"/>
      <c r="HVB109" s="33"/>
      <c r="HVC109" s="33"/>
      <c r="HVD109" s="33"/>
      <c r="HVE109" s="34"/>
      <c r="HVF109" s="34"/>
      <c r="HVG109" s="37"/>
      <c r="HVH109" s="34"/>
      <c r="HVI109" s="58"/>
      <c r="HVJ109" s="33"/>
      <c r="HVK109" s="33"/>
      <c r="HVL109" s="33"/>
      <c r="HVM109" s="34"/>
      <c r="HVN109" s="34"/>
      <c r="HVO109" s="37"/>
      <c r="HVP109" s="34"/>
      <c r="HVQ109" s="58"/>
      <c r="HVR109" s="33"/>
      <c r="HVS109" s="33"/>
      <c r="HVT109" s="33"/>
      <c r="HVU109" s="34"/>
      <c r="HVV109" s="34"/>
      <c r="HVW109" s="37"/>
      <c r="HVX109" s="34"/>
      <c r="HVY109" s="58"/>
      <c r="HVZ109" s="33"/>
      <c r="HWA109" s="33"/>
      <c r="HWB109" s="33"/>
      <c r="HWC109" s="34"/>
      <c r="HWD109" s="34"/>
      <c r="HWE109" s="37"/>
      <c r="HWF109" s="34"/>
      <c r="HWG109" s="58"/>
      <c r="HWH109" s="33"/>
      <c r="HWI109" s="33"/>
      <c r="HWJ109" s="33"/>
      <c r="HWK109" s="34"/>
      <c r="HWL109" s="34"/>
      <c r="HWM109" s="37"/>
      <c r="HWN109" s="34"/>
      <c r="HWO109" s="58"/>
      <c r="HWP109" s="33"/>
      <c r="HWQ109" s="33"/>
      <c r="HWR109" s="33"/>
      <c r="HWS109" s="34"/>
      <c r="HWT109" s="34"/>
      <c r="HWU109" s="37"/>
      <c r="HWV109" s="34"/>
      <c r="HWW109" s="58"/>
      <c r="HWX109" s="33"/>
      <c r="HWY109" s="33"/>
      <c r="HWZ109" s="33"/>
      <c r="HXA109" s="34"/>
      <c r="HXB109" s="34"/>
      <c r="HXC109" s="37"/>
      <c r="HXD109" s="34"/>
      <c r="HXE109" s="58"/>
      <c r="HXF109" s="33"/>
      <c r="HXG109" s="33"/>
      <c r="HXH109" s="33"/>
      <c r="HXI109" s="34"/>
      <c r="HXJ109" s="34"/>
      <c r="HXK109" s="37"/>
      <c r="HXL109" s="34"/>
      <c r="HXM109" s="58"/>
      <c r="HXN109" s="33"/>
      <c r="HXO109" s="33"/>
      <c r="HXP109" s="33"/>
      <c r="HXQ109" s="34"/>
      <c r="HXR109" s="34"/>
      <c r="HXS109" s="37"/>
      <c r="HXT109" s="34"/>
      <c r="HXU109" s="58"/>
      <c r="HXV109" s="33"/>
      <c r="HXW109" s="33"/>
      <c r="HXX109" s="33"/>
      <c r="HXY109" s="34"/>
      <c r="HXZ109" s="34"/>
      <c r="HYA109" s="37"/>
      <c r="HYB109" s="34"/>
      <c r="HYC109" s="58"/>
      <c r="HYD109" s="33"/>
      <c r="HYE109" s="33"/>
      <c r="HYF109" s="33"/>
      <c r="HYG109" s="34"/>
      <c r="HYH109" s="34"/>
      <c r="HYI109" s="37"/>
      <c r="HYJ109" s="34"/>
      <c r="HYK109" s="58"/>
      <c r="HYL109" s="33"/>
      <c r="HYM109" s="33"/>
      <c r="HYN109" s="33"/>
      <c r="HYO109" s="34"/>
      <c r="HYP109" s="34"/>
      <c r="HYQ109" s="37"/>
      <c r="HYR109" s="34"/>
      <c r="HYS109" s="58"/>
      <c r="HYT109" s="33"/>
      <c r="HYU109" s="33"/>
      <c r="HYV109" s="33"/>
      <c r="HYW109" s="34"/>
      <c r="HYX109" s="34"/>
      <c r="HYY109" s="37"/>
      <c r="HYZ109" s="34"/>
      <c r="HZA109" s="58"/>
      <c r="HZB109" s="33"/>
      <c r="HZC109" s="33"/>
      <c r="HZD109" s="33"/>
      <c r="HZE109" s="34"/>
      <c r="HZF109" s="34"/>
      <c r="HZG109" s="37"/>
      <c r="HZH109" s="34"/>
      <c r="HZI109" s="58"/>
      <c r="HZJ109" s="33"/>
      <c r="HZK109" s="33"/>
      <c r="HZL109" s="33"/>
      <c r="HZM109" s="34"/>
      <c r="HZN109" s="34"/>
      <c r="HZO109" s="37"/>
      <c r="HZP109" s="34"/>
      <c r="HZQ109" s="58"/>
      <c r="HZR109" s="33"/>
      <c r="HZS109" s="33"/>
      <c r="HZT109" s="33"/>
      <c r="HZU109" s="34"/>
      <c r="HZV109" s="34"/>
      <c r="HZW109" s="37"/>
      <c r="HZX109" s="34"/>
      <c r="HZY109" s="58"/>
      <c r="HZZ109" s="33"/>
      <c r="IAA109" s="33"/>
      <c r="IAB109" s="33"/>
      <c r="IAC109" s="34"/>
      <c r="IAD109" s="34"/>
      <c r="IAE109" s="37"/>
      <c r="IAF109" s="34"/>
      <c r="IAG109" s="58"/>
      <c r="IAH109" s="33"/>
      <c r="IAI109" s="33"/>
      <c r="IAJ109" s="33"/>
      <c r="IAK109" s="34"/>
      <c r="IAL109" s="34"/>
      <c r="IAM109" s="37"/>
      <c r="IAN109" s="34"/>
      <c r="IAO109" s="58"/>
      <c r="IAP109" s="33"/>
      <c r="IAQ109" s="33"/>
      <c r="IAR109" s="33"/>
      <c r="IAS109" s="34"/>
      <c r="IAT109" s="34"/>
      <c r="IAU109" s="37"/>
      <c r="IAV109" s="34"/>
      <c r="IAW109" s="58"/>
      <c r="IAX109" s="33"/>
      <c r="IAY109" s="33"/>
      <c r="IAZ109" s="33"/>
      <c r="IBA109" s="34"/>
      <c r="IBB109" s="34"/>
      <c r="IBC109" s="37"/>
      <c r="IBD109" s="34"/>
      <c r="IBE109" s="58"/>
      <c r="IBF109" s="33"/>
      <c r="IBG109" s="33"/>
      <c r="IBH109" s="33"/>
      <c r="IBI109" s="34"/>
      <c r="IBJ109" s="34"/>
      <c r="IBK109" s="37"/>
      <c r="IBL109" s="34"/>
      <c r="IBM109" s="58"/>
      <c r="IBN109" s="33"/>
      <c r="IBO109" s="33"/>
      <c r="IBP109" s="33"/>
      <c r="IBQ109" s="34"/>
      <c r="IBR109" s="34"/>
      <c r="IBS109" s="37"/>
      <c r="IBT109" s="34"/>
      <c r="IBU109" s="58"/>
      <c r="IBV109" s="33"/>
      <c r="IBW109" s="33"/>
      <c r="IBX109" s="33"/>
      <c r="IBY109" s="34"/>
      <c r="IBZ109" s="34"/>
      <c r="ICA109" s="37"/>
      <c r="ICB109" s="34"/>
      <c r="ICC109" s="58"/>
      <c r="ICD109" s="33"/>
      <c r="ICE109" s="33"/>
      <c r="ICF109" s="33"/>
      <c r="ICG109" s="34"/>
      <c r="ICH109" s="34"/>
      <c r="ICI109" s="37"/>
      <c r="ICJ109" s="34"/>
      <c r="ICK109" s="58"/>
      <c r="ICL109" s="33"/>
      <c r="ICM109" s="33"/>
      <c r="ICN109" s="33"/>
      <c r="ICO109" s="34"/>
      <c r="ICP109" s="34"/>
      <c r="ICQ109" s="37"/>
      <c r="ICR109" s="34"/>
      <c r="ICS109" s="58"/>
      <c r="ICT109" s="33"/>
      <c r="ICU109" s="33"/>
      <c r="ICV109" s="33"/>
      <c r="ICW109" s="34"/>
      <c r="ICX109" s="34"/>
      <c r="ICY109" s="37"/>
      <c r="ICZ109" s="34"/>
      <c r="IDA109" s="58"/>
      <c r="IDB109" s="33"/>
      <c r="IDC109" s="33"/>
      <c r="IDD109" s="33"/>
      <c r="IDE109" s="34"/>
      <c r="IDF109" s="34"/>
      <c r="IDG109" s="37"/>
      <c r="IDH109" s="34"/>
      <c r="IDI109" s="58"/>
      <c r="IDJ109" s="33"/>
      <c r="IDK109" s="33"/>
      <c r="IDL109" s="33"/>
      <c r="IDM109" s="34"/>
      <c r="IDN109" s="34"/>
      <c r="IDO109" s="37"/>
      <c r="IDP109" s="34"/>
      <c r="IDQ109" s="58"/>
      <c r="IDR109" s="33"/>
      <c r="IDS109" s="33"/>
      <c r="IDT109" s="33"/>
      <c r="IDU109" s="34"/>
      <c r="IDV109" s="34"/>
      <c r="IDW109" s="37"/>
      <c r="IDX109" s="34"/>
      <c r="IDY109" s="58"/>
      <c r="IDZ109" s="33"/>
      <c r="IEA109" s="33"/>
      <c r="IEB109" s="33"/>
      <c r="IEC109" s="34"/>
      <c r="IED109" s="34"/>
      <c r="IEE109" s="37"/>
      <c r="IEF109" s="34"/>
      <c r="IEG109" s="58"/>
      <c r="IEH109" s="33"/>
      <c r="IEI109" s="33"/>
      <c r="IEJ109" s="33"/>
      <c r="IEK109" s="34"/>
      <c r="IEL109" s="34"/>
      <c r="IEM109" s="37"/>
      <c r="IEN109" s="34"/>
      <c r="IEO109" s="58"/>
      <c r="IEP109" s="33"/>
      <c r="IEQ109" s="33"/>
      <c r="IER109" s="33"/>
      <c r="IES109" s="34"/>
      <c r="IET109" s="34"/>
      <c r="IEU109" s="37"/>
      <c r="IEV109" s="34"/>
      <c r="IEW109" s="58"/>
      <c r="IEX109" s="33"/>
      <c r="IEY109" s="33"/>
      <c r="IEZ109" s="33"/>
      <c r="IFA109" s="34"/>
      <c r="IFB109" s="34"/>
      <c r="IFC109" s="37"/>
      <c r="IFD109" s="34"/>
      <c r="IFE109" s="58"/>
      <c r="IFF109" s="33"/>
      <c r="IFG109" s="33"/>
      <c r="IFH109" s="33"/>
      <c r="IFI109" s="34"/>
      <c r="IFJ109" s="34"/>
      <c r="IFK109" s="37"/>
      <c r="IFL109" s="34"/>
      <c r="IFM109" s="58"/>
      <c r="IFN109" s="33"/>
      <c r="IFO109" s="33"/>
      <c r="IFP109" s="33"/>
      <c r="IFQ109" s="34"/>
      <c r="IFR109" s="34"/>
      <c r="IFS109" s="37"/>
      <c r="IFT109" s="34"/>
      <c r="IFU109" s="58"/>
      <c r="IFV109" s="33"/>
      <c r="IFW109" s="33"/>
      <c r="IFX109" s="33"/>
      <c r="IFY109" s="34"/>
      <c r="IFZ109" s="34"/>
      <c r="IGA109" s="37"/>
      <c r="IGB109" s="34"/>
      <c r="IGC109" s="58"/>
      <c r="IGD109" s="33"/>
      <c r="IGE109" s="33"/>
      <c r="IGF109" s="33"/>
      <c r="IGG109" s="34"/>
      <c r="IGH109" s="34"/>
      <c r="IGI109" s="37"/>
      <c r="IGJ109" s="34"/>
      <c r="IGK109" s="58"/>
      <c r="IGL109" s="33"/>
      <c r="IGM109" s="33"/>
      <c r="IGN109" s="33"/>
      <c r="IGO109" s="34"/>
      <c r="IGP109" s="34"/>
      <c r="IGQ109" s="37"/>
      <c r="IGR109" s="34"/>
      <c r="IGS109" s="58"/>
      <c r="IGT109" s="33"/>
      <c r="IGU109" s="33"/>
      <c r="IGV109" s="33"/>
      <c r="IGW109" s="34"/>
      <c r="IGX109" s="34"/>
      <c r="IGY109" s="37"/>
      <c r="IGZ109" s="34"/>
      <c r="IHA109" s="58"/>
      <c r="IHB109" s="33"/>
      <c r="IHC109" s="33"/>
      <c r="IHD109" s="33"/>
      <c r="IHE109" s="34"/>
      <c r="IHF109" s="34"/>
      <c r="IHG109" s="37"/>
      <c r="IHH109" s="34"/>
      <c r="IHI109" s="58"/>
      <c r="IHJ109" s="33"/>
      <c r="IHK109" s="33"/>
      <c r="IHL109" s="33"/>
      <c r="IHM109" s="34"/>
      <c r="IHN109" s="34"/>
      <c r="IHO109" s="37"/>
      <c r="IHP109" s="34"/>
      <c r="IHQ109" s="58"/>
      <c r="IHR109" s="33"/>
      <c r="IHS109" s="33"/>
      <c r="IHT109" s="33"/>
      <c r="IHU109" s="34"/>
      <c r="IHV109" s="34"/>
      <c r="IHW109" s="37"/>
      <c r="IHX109" s="34"/>
      <c r="IHY109" s="58"/>
      <c r="IHZ109" s="33"/>
      <c r="IIA109" s="33"/>
      <c r="IIB109" s="33"/>
      <c r="IIC109" s="34"/>
      <c r="IID109" s="34"/>
      <c r="IIE109" s="37"/>
      <c r="IIF109" s="34"/>
      <c r="IIG109" s="58"/>
      <c r="IIH109" s="33"/>
      <c r="III109" s="33"/>
      <c r="IIJ109" s="33"/>
      <c r="IIK109" s="34"/>
      <c r="IIL109" s="34"/>
      <c r="IIM109" s="37"/>
      <c r="IIN109" s="34"/>
      <c r="IIO109" s="58"/>
      <c r="IIP109" s="33"/>
      <c r="IIQ109" s="33"/>
      <c r="IIR109" s="33"/>
      <c r="IIS109" s="34"/>
      <c r="IIT109" s="34"/>
      <c r="IIU109" s="37"/>
      <c r="IIV109" s="34"/>
      <c r="IIW109" s="58"/>
      <c r="IIX109" s="33"/>
      <c r="IIY109" s="33"/>
      <c r="IIZ109" s="33"/>
      <c r="IJA109" s="34"/>
      <c r="IJB109" s="34"/>
      <c r="IJC109" s="37"/>
      <c r="IJD109" s="34"/>
      <c r="IJE109" s="58"/>
      <c r="IJF109" s="33"/>
      <c r="IJG109" s="33"/>
      <c r="IJH109" s="33"/>
      <c r="IJI109" s="34"/>
      <c r="IJJ109" s="34"/>
      <c r="IJK109" s="37"/>
      <c r="IJL109" s="34"/>
      <c r="IJM109" s="58"/>
      <c r="IJN109" s="33"/>
      <c r="IJO109" s="33"/>
      <c r="IJP109" s="33"/>
      <c r="IJQ109" s="34"/>
      <c r="IJR109" s="34"/>
      <c r="IJS109" s="37"/>
      <c r="IJT109" s="34"/>
      <c r="IJU109" s="58"/>
      <c r="IJV109" s="33"/>
      <c r="IJW109" s="33"/>
      <c r="IJX109" s="33"/>
      <c r="IJY109" s="34"/>
      <c r="IJZ109" s="34"/>
      <c r="IKA109" s="37"/>
      <c r="IKB109" s="34"/>
      <c r="IKC109" s="58"/>
      <c r="IKD109" s="33"/>
      <c r="IKE109" s="33"/>
      <c r="IKF109" s="33"/>
      <c r="IKG109" s="34"/>
      <c r="IKH109" s="34"/>
      <c r="IKI109" s="37"/>
      <c r="IKJ109" s="34"/>
      <c r="IKK109" s="58"/>
      <c r="IKL109" s="33"/>
      <c r="IKM109" s="33"/>
      <c r="IKN109" s="33"/>
      <c r="IKO109" s="34"/>
      <c r="IKP109" s="34"/>
      <c r="IKQ109" s="37"/>
      <c r="IKR109" s="34"/>
      <c r="IKS109" s="58"/>
      <c r="IKT109" s="33"/>
      <c r="IKU109" s="33"/>
      <c r="IKV109" s="33"/>
      <c r="IKW109" s="34"/>
      <c r="IKX109" s="34"/>
      <c r="IKY109" s="37"/>
      <c r="IKZ109" s="34"/>
      <c r="ILA109" s="58"/>
      <c r="ILB109" s="33"/>
      <c r="ILC109" s="33"/>
      <c r="ILD109" s="33"/>
      <c r="ILE109" s="34"/>
      <c r="ILF109" s="34"/>
      <c r="ILG109" s="37"/>
      <c r="ILH109" s="34"/>
      <c r="ILI109" s="58"/>
      <c r="ILJ109" s="33"/>
      <c r="ILK109" s="33"/>
      <c r="ILL109" s="33"/>
      <c r="ILM109" s="34"/>
      <c r="ILN109" s="34"/>
      <c r="ILO109" s="37"/>
      <c r="ILP109" s="34"/>
      <c r="ILQ109" s="58"/>
      <c r="ILR109" s="33"/>
      <c r="ILS109" s="33"/>
      <c r="ILT109" s="33"/>
      <c r="ILU109" s="34"/>
      <c r="ILV109" s="34"/>
      <c r="ILW109" s="37"/>
      <c r="ILX109" s="34"/>
      <c r="ILY109" s="58"/>
      <c r="ILZ109" s="33"/>
      <c r="IMA109" s="33"/>
      <c r="IMB109" s="33"/>
      <c r="IMC109" s="34"/>
      <c r="IMD109" s="34"/>
      <c r="IME109" s="37"/>
      <c r="IMF109" s="34"/>
      <c r="IMG109" s="58"/>
      <c r="IMH109" s="33"/>
      <c r="IMI109" s="33"/>
      <c r="IMJ109" s="33"/>
      <c r="IMK109" s="34"/>
      <c r="IML109" s="34"/>
      <c r="IMM109" s="37"/>
      <c r="IMN109" s="34"/>
      <c r="IMO109" s="58"/>
      <c r="IMP109" s="33"/>
      <c r="IMQ109" s="33"/>
      <c r="IMR109" s="33"/>
      <c r="IMS109" s="34"/>
      <c r="IMT109" s="34"/>
      <c r="IMU109" s="37"/>
      <c r="IMV109" s="34"/>
      <c r="IMW109" s="58"/>
      <c r="IMX109" s="33"/>
      <c r="IMY109" s="33"/>
      <c r="IMZ109" s="33"/>
      <c r="INA109" s="34"/>
      <c r="INB109" s="34"/>
      <c r="INC109" s="37"/>
      <c r="IND109" s="34"/>
      <c r="INE109" s="58"/>
      <c r="INF109" s="33"/>
      <c r="ING109" s="33"/>
      <c r="INH109" s="33"/>
      <c r="INI109" s="34"/>
      <c r="INJ109" s="34"/>
      <c r="INK109" s="37"/>
      <c r="INL109" s="34"/>
      <c r="INM109" s="58"/>
      <c r="INN109" s="33"/>
      <c r="INO109" s="33"/>
      <c r="INP109" s="33"/>
      <c r="INQ109" s="34"/>
      <c r="INR109" s="34"/>
      <c r="INS109" s="37"/>
      <c r="INT109" s="34"/>
      <c r="INU109" s="58"/>
      <c r="INV109" s="33"/>
      <c r="INW109" s="33"/>
      <c r="INX109" s="33"/>
      <c r="INY109" s="34"/>
      <c r="INZ109" s="34"/>
      <c r="IOA109" s="37"/>
      <c r="IOB109" s="34"/>
      <c r="IOC109" s="58"/>
      <c r="IOD109" s="33"/>
      <c r="IOE109" s="33"/>
      <c r="IOF109" s="33"/>
      <c r="IOG109" s="34"/>
      <c r="IOH109" s="34"/>
      <c r="IOI109" s="37"/>
      <c r="IOJ109" s="34"/>
      <c r="IOK109" s="58"/>
      <c r="IOL109" s="33"/>
      <c r="IOM109" s="33"/>
      <c r="ION109" s="33"/>
      <c r="IOO109" s="34"/>
      <c r="IOP109" s="34"/>
      <c r="IOQ109" s="37"/>
      <c r="IOR109" s="34"/>
      <c r="IOS109" s="58"/>
      <c r="IOT109" s="33"/>
      <c r="IOU109" s="33"/>
      <c r="IOV109" s="33"/>
      <c r="IOW109" s="34"/>
      <c r="IOX109" s="34"/>
      <c r="IOY109" s="37"/>
      <c r="IOZ109" s="34"/>
      <c r="IPA109" s="58"/>
      <c r="IPB109" s="33"/>
      <c r="IPC109" s="33"/>
      <c r="IPD109" s="33"/>
      <c r="IPE109" s="34"/>
      <c r="IPF109" s="34"/>
      <c r="IPG109" s="37"/>
      <c r="IPH109" s="34"/>
      <c r="IPI109" s="58"/>
      <c r="IPJ109" s="33"/>
      <c r="IPK109" s="33"/>
      <c r="IPL109" s="33"/>
      <c r="IPM109" s="34"/>
      <c r="IPN109" s="34"/>
      <c r="IPO109" s="37"/>
      <c r="IPP109" s="34"/>
      <c r="IPQ109" s="58"/>
      <c r="IPR109" s="33"/>
      <c r="IPS109" s="33"/>
      <c r="IPT109" s="33"/>
      <c r="IPU109" s="34"/>
      <c r="IPV109" s="34"/>
      <c r="IPW109" s="37"/>
      <c r="IPX109" s="34"/>
      <c r="IPY109" s="58"/>
      <c r="IPZ109" s="33"/>
      <c r="IQA109" s="33"/>
      <c r="IQB109" s="33"/>
      <c r="IQC109" s="34"/>
      <c r="IQD109" s="34"/>
      <c r="IQE109" s="37"/>
      <c r="IQF109" s="34"/>
      <c r="IQG109" s="58"/>
      <c r="IQH109" s="33"/>
      <c r="IQI109" s="33"/>
      <c r="IQJ109" s="33"/>
      <c r="IQK109" s="34"/>
      <c r="IQL109" s="34"/>
      <c r="IQM109" s="37"/>
      <c r="IQN109" s="34"/>
      <c r="IQO109" s="58"/>
      <c r="IQP109" s="33"/>
      <c r="IQQ109" s="33"/>
      <c r="IQR109" s="33"/>
      <c r="IQS109" s="34"/>
      <c r="IQT109" s="34"/>
      <c r="IQU109" s="37"/>
      <c r="IQV109" s="34"/>
      <c r="IQW109" s="58"/>
      <c r="IQX109" s="33"/>
      <c r="IQY109" s="33"/>
      <c r="IQZ109" s="33"/>
      <c r="IRA109" s="34"/>
      <c r="IRB109" s="34"/>
      <c r="IRC109" s="37"/>
      <c r="IRD109" s="34"/>
      <c r="IRE109" s="58"/>
      <c r="IRF109" s="33"/>
      <c r="IRG109" s="33"/>
      <c r="IRH109" s="33"/>
      <c r="IRI109" s="34"/>
      <c r="IRJ109" s="34"/>
      <c r="IRK109" s="37"/>
      <c r="IRL109" s="34"/>
      <c r="IRM109" s="58"/>
      <c r="IRN109" s="33"/>
      <c r="IRO109" s="33"/>
      <c r="IRP109" s="33"/>
      <c r="IRQ109" s="34"/>
      <c r="IRR109" s="34"/>
      <c r="IRS109" s="37"/>
      <c r="IRT109" s="34"/>
      <c r="IRU109" s="58"/>
      <c r="IRV109" s="33"/>
      <c r="IRW109" s="33"/>
      <c r="IRX109" s="33"/>
      <c r="IRY109" s="34"/>
      <c r="IRZ109" s="34"/>
      <c r="ISA109" s="37"/>
      <c r="ISB109" s="34"/>
      <c r="ISC109" s="58"/>
      <c r="ISD109" s="33"/>
      <c r="ISE109" s="33"/>
      <c r="ISF109" s="33"/>
      <c r="ISG109" s="34"/>
      <c r="ISH109" s="34"/>
      <c r="ISI109" s="37"/>
      <c r="ISJ109" s="34"/>
      <c r="ISK109" s="58"/>
      <c r="ISL109" s="33"/>
      <c r="ISM109" s="33"/>
      <c r="ISN109" s="33"/>
      <c r="ISO109" s="34"/>
      <c r="ISP109" s="34"/>
      <c r="ISQ109" s="37"/>
      <c r="ISR109" s="34"/>
      <c r="ISS109" s="58"/>
      <c r="IST109" s="33"/>
      <c r="ISU109" s="33"/>
      <c r="ISV109" s="33"/>
      <c r="ISW109" s="34"/>
      <c r="ISX109" s="34"/>
      <c r="ISY109" s="37"/>
      <c r="ISZ109" s="34"/>
      <c r="ITA109" s="58"/>
      <c r="ITB109" s="33"/>
      <c r="ITC109" s="33"/>
      <c r="ITD109" s="33"/>
      <c r="ITE109" s="34"/>
      <c r="ITF109" s="34"/>
      <c r="ITG109" s="37"/>
      <c r="ITH109" s="34"/>
      <c r="ITI109" s="58"/>
      <c r="ITJ109" s="33"/>
      <c r="ITK109" s="33"/>
      <c r="ITL109" s="33"/>
      <c r="ITM109" s="34"/>
      <c r="ITN109" s="34"/>
      <c r="ITO109" s="37"/>
      <c r="ITP109" s="34"/>
      <c r="ITQ109" s="58"/>
      <c r="ITR109" s="33"/>
      <c r="ITS109" s="33"/>
      <c r="ITT109" s="33"/>
      <c r="ITU109" s="34"/>
      <c r="ITV109" s="34"/>
      <c r="ITW109" s="37"/>
      <c r="ITX109" s="34"/>
      <c r="ITY109" s="58"/>
      <c r="ITZ109" s="33"/>
      <c r="IUA109" s="33"/>
      <c r="IUB109" s="33"/>
      <c r="IUC109" s="34"/>
      <c r="IUD109" s="34"/>
      <c r="IUE109" s="37"/>
      <c r="IUF109" s="34"/>
      <c r="IUG109" s="58"/>
      <c r="IUH109" s="33"/>
      <c r="IUI109" s="33"/>
      <c r="IUJ109" s="33"/>
      <c r="IUK109" s="34"/>
      <c r="IUL109" s="34"/>
      <c r="IUM109" s="37"/>
      <c r="IUN109" s="34"/>
      <c r="IUO109" s="58"/>
      <c r="IUP109" s="33"/>
      <c r="IUQ109" s="33"/>
      <c r="IUR109" s="33"/>
      <c r="IUS109" s="34"/>
      <c r="IUT109" s="34"/>
      <c r="IUU109" s="37"/>
      <c r="IUV109" s="34"/>
      <c r="IUW109" s="58"/>
      <c r="IUX109" s="33"/>
      <c r="IUY109" s="33"/>
      <c r="IUZ109" s="33"/>
      <c r="IVA109" s="34"/>
      <c r="IVB109" s="34"/>
      <c r="IVC109" s="37"/>
      <c r="IVD109" s="34"/>
      <c r="IVE109" s="58"/>
      <c r="IVF109" s="33"/>
      <c r="IVG109" s="33"/>
      <c r="IVH109" s="33"/>
      <c r="IVI109" s="34"/>
      <c r="IVJ109" s="34"/>
      <c r="IVK109" s="37"/>
      <c r="IVL109" s="34"/>
      <c r="IVM109" s="58"/>
      <c r="IVN109" s="33"/>
      <c r="IVO109" s="33"/>
      <c r="IVP109" s="33"/>
      <c r="IVQ109" s="34"/>
      <c r="IVR109" s="34"/>
      <c r="IVS109" s="37"/>
      <c r="IVT109" s="34"/>
      <c r="IVU109" s="58"/>
      <c r="IVV109" s="33"/>
      <c r="IVW109" s="33"/>
      <c r="IVX109" s="33"/>
      <c r="IVY109" s="34"/>
      <c r="IVZ109" s="34"/>
      <c r="IWA109" s="37"/>
      <c r="IWB109" s="34"/>
      <c r="IWC109" s="58"/>
      <c r="IWD109" s="33"/>
      <c r="IWE109" s="33"/>
      <c r="IWF109" s="33"/>
      <c r="IWG109" s="34"/>
      <c r="IWH109" s="34"/>
      <c r="IWI109" s="37"/>
      <c r="IWJ109" s="34"/>
      <c r="IWK109" s="58"/>
      <c r="IWL109" s="33"/>
      <c r="IWM109" s="33"/>
      <c r="IWN109" s="33"/>
      <c r="IWO109" s="34"/>
      <c r="IWP109" s="34"/>
      <c r="IWQ109" s="37"/>
      <c r="IWR109" s="34"/>
      <c r="IWS109" s="58"/>
      <c r="IWT109" s="33"/>
      <c r="IWU109" s="33"/>
      <c r="IWV109" s="33"/>
      <c r="IWW109" s="34"/>
      <c r="IWX109" s="34"/>
      <c r="IWY109" s="37"/>
      <c r="IWZ109" s="34"/>
      <c r="IXA109" s="58"/>
      <c r="IXB109" s="33"/>
      <c r="IXC109" s="33"/>
      <c r="IXD109" s="33"/>
      <c r="IXE109" s="34"/>
      <c r="IXF109" s="34"/>
      <c r="IXG109" s="37"/>
      <c r="IXH109" s="34"/>
      <c r="IXI109" s="58"/>
      <c r="IXJ109" s="33"/>
      <c r="IXK109" s="33"/>
      <c r="IXL109" s="33"/>
      <c r="IXM109" s="34"/>
      <c r="IXN109" s="34"/>
      <c r="IXO109" s="37"/>
      <c r="IXP109" s="34"/>
      <c r="IXQ109" s="58"/>
      <c r="IXR109" s="33"/>
      <c r="IXS109" s="33"/>
      <c r="IXT109" s="33"/>
      <c r="IXU109" s="34"/>
      <c r="IXV109" s="34"/>
      <c r="IXW109" s="37"/>
      <c r="IXX109" s="34"/>
      <c r="IXY109" s="58"/>
      <c r="IXZ109" s="33"/>
      <c r="IYA109" s="33"/>
      <c r="IYB109" s="33"/>
      <c r="IYC109" s="34"/>
      <c r="IYD109" s="34"/>
      <c r="IYE109" s="37"/>
      <c r="IYF109" s="34"/>
      <c r="IYG109" s="58"/>
      <c r="IYH109" s="33"/>
      <c r="IYI109" s="33"/>
      <c r="IYJ109" s="33"/>
      <c r="IYK109" s="34"/>
      <c r="IYL109" s="34"/>
      <c r="IYM109" s="37"/>
      <c r="IYN109" s="34"/>
      <c r="IYO109" s="58"/>
      <c r="IYP109" s="33"/>
      <c r="IYQ109" s="33"/>
      <c r="IYR109" s="33"/>
      <c r="IYS109" s="34"/>
      <c r="IYT109" s="34"/>
      <c r="IYU109" s="37"/>
      <c r="IYV109" s="34"/>
      <c r="IYW109" s="58"/>
      <c r="IYX109" s="33"/>
      <c r="IYY109" s="33"/>
      <c r="IYZ109" s="33"/>
      <c r="IZA109" s="34"/>
      <c r="IZB109" s="34"/>
      <c r="IZC109" s="37"/>
      <c r="IZD109" s="34"/>
      <c r="IZE109" s="58"/>
      <c r="IZF109" s="33"/>
      <c r="IZG109" s="33"/>
      <c r="IZH109" s="33"/>
      <c r="IZI109" s="34"/>
      <c r="IZJ109" s="34"/>
      <c r="IZK109" s="37"/>
      <c r="IZL109" s="34"/>
      <c r="IZM109" s="58"/>
      <c r="IZN109" s="33"/>
      <c r="IZO109" s="33"/>
      <c r="IZP109" s="33"/>
      <c r="IZQ109" s="34"/>
      <c r="IZR109" s="34"/>
      <c r="IZS109" s="37"/>
      <c r="IZT109" s="34"/>
      <c r="IZU109" s="58"/>
      <c r="IZV109" s="33"/>
      <c r="IZW109" s="33"/>
      <c r="IZX109" s="33"/>
      <c r="IZY109" s="34"/>
      <c r="IZZ109" s="34"/>
      <c r="JAA109" s="37"/>
      <c r="JAB109" s="34"/>
      <c r="JAC109" s="58"/>
      <c r="JAD109" s="33"/>
      <c r="JAE109" s="33"/>
      <c r="JAF109" s="33"/>
      <c r="JAG109" s="34"/>
      <c r="JAH109" s="34"/>
      <c r="JAI109" s="37"/>
      <c r="JAJ109" s="34"/>
      <c r="JAK109" s="58"/>
      <c r="JAL109" s="33"/>
      <c r="JAM109" s="33"/>
      <c r="JAN109" s="33"/>
      <c r="JAO109" s="34"/>
      <c r="JAP109" s="34"/>
      <c r="JAQ109" s="37"/>
      <c r="JAR109" s="34"/>
      <c r="JAS109" s="58"/>
      <c r="JAT109" s="33"/>
      <c r="JAU109" s="33"/>
      <c r="JAV109" s="33"/>
      <c r="JAW109" s="34"/>
      <c r="JAX109" s="34"/>
      <c r="JAY109" s="37"/>
      <c r="JAZ109" s="34"/>
      <c r="JBA109" s="58"/>
      <c r="JBB109" s="33"/>
      <c r="JBC109" s="33"/>
      <c r="JBD109" s="33"/>
      <c r="JBE109" s="34"/>
      <c r="JBF109" s="34"/>
      <c r="JBG109" s="37"/>
      <c r="JBH109" s="34"/>
      <c r="JBI109" s="58"/>
      <c r="JBJ109" s="33"/>
      <c r="JBK109" s="33"/>
      <c r="JBL109" s="33"/>
      <c r="JBM109" s="34"/>
      <c r="JBN109" s="34"/>
      <c r="JBO109" s="37"/>
      <c r="JBP109" s="34"/>
      <c r="JBQ109" s="58"/>
      <c r="JBR109" s="33"/>
      <c r="JBS109" s="33"/>
      <c r="JBT109" s="33"/>
      <c r="JBU109" s="34"/>
      <c r="JBV109" s="34"/>
      <c r="JBW109" s="37"/>
      <c r="JBX109" s="34"/>
      <c r="JBY109" s="58"/>
      <c r="JBZ109" s="33"/>
      <c r="JCA109" s="33"/>
      <c r="JCB109" s="33"/>
      <c r="JCC109" s="34"/>
      <c r="JCD109" s="34"/>
      <c r="JCE109" s="37"/>
      <c r="JCF109" s="34"/>
      <c r="JCG109" s="58"/>
      <c r="JCH109" s="33"/>
      <c r="JCI109" s="33"/>
      <c r="JCJ109" s="33"/>
      <c r="JCK109" s="34"/>
      <c r="JCL109" s="34"/>
      <c r="JCM109" s="37"/>
      <c r="JCN109" s="34"/>
      <c r="JCO109" s="58"/>
      <c r="JCP109" s="33"/>
      <c r="JCQ109" s="33"/>
      <c r="JCR109" s="33"/>
      <c r="JCS109" s="34"/>
      <c r="JCT109" s="34"/>
      <c r="JCU109" s="37"/>
      <c r="JCV109" s="34"/>
      <c r="JCW109" s="58"/>
      <c r="JCX109" s="33"/>
      <c r="JCY109" s="33"/>
      <c r="JCZ109" s="33"/>
      <c r="JDA109" s="34"/>
      <c r="JDB109" s="34"/>
      <c r="JDC109" s="37"/>
      <c r="JDD109" s="34"/>
      <c r="JDE109" s="58"/>
      <c r="JDF109" s="33"/>
      <c r="JDG109" s="33"/>
      <c r="JDH109" s="33"/>
      <c r="JDI109" s="34"/>
      <c r="JDJ109" s="34"/>
      <c r="JDK109" s="37"/>
      <c r="JDL109" s="34"/>
      <c r="JDM109" s="58"/>
      <c r="JDN109" s="33"/>
      <c r="JDO109" s="33"/>
      <c r="JDP109" s="33"/>
      <c r="JDQ109" s="34"/>
      <c r="JDR109" s="34"/>
      <c r="JDS109" s="37"/>
      <c r="JDT109" s="34"/>
      <c r="JDU109" s="58"/>
      <c r="JDV109" s="33"/>
      <c r="JDW109" s="33"/>
      <c r="JDX109" s="33"/>
      <c r="JDY109" s="34"/>
      <c r="JDZ109" s="34"/>
      <c r="JEA109" s="37"/>
      <c r="JEB109" s="34"/>
      <c r="JEC109" s="58"/>
      <c r="JED109" s="33"/>
      <c r="JEE109" s="33"/>
      <c r="JEF109" s="33"/>
      <c r="JEG109" s="34"/>
      <c r="JEH109" s="34"/>
      <c r="JEI109" s="37"/>
      <c r="JEJ109" s="34"/>
      <c r="JEK109" s="58"/>
      <c r="JEL109" s="33"/>
      <c r="JEM109" s="33"/>
      <c r="JEN109" s="33"/>
      <c r="JEO109" s="34"/>
      <c r="JEP109" s="34"/>
      <c r="JEQ109" s="37"/>
      <c r="JER109" s="34"/>
      <c r="JES109" s="58"/>
      <c r="JET109" s="33"/>
      <c r="JEU109" s="33"/>
      <c r="JEV109" s="33"/>
      <c r="JEW109" s="34"/>
      <c r="JEX109" s="34"/>
      <c r="JEY109" s="37"/>
      <c r="JEZ109" s="34"/>
      <c r="JFA109" s="58"/>
      <c r="JFB109" s="33"/>
      <c r="JFC109" s="33"/>
      <c r="JFD109" s="33"/>
      <c r="JFE109" s="34"/>
      <c r="JFF109" s="34"/>
      <c r="JFG109" s="37"/>
      <c r="JFH109" s="34"/>
      <c r="JFI109" s="58"/>
      <c r="JFJ109" s="33"/>
      <c r="JFK109" s="33"/>
      <c r="JFL109" s="33"/>
      <c r="JFM109" s="34"/>
      <c r="JFN109" s="34"/>
      <c r="JFO109" s="37"/>
      <c r="JFP109" s="34"/>
      <c r="JFQ109" s="58"/>
      <c r="JFR109" s="33"/>
      <c r="JFS109" s="33"/>
      <c r="JFT109" s="33"/>
      <c r="JFU109" s="34"/>
      <c r="JFV109" s="34"/>
      <c r="JFW109" s="37"/>
      <c r="JFX109" s="34"/>
      <c r="JFY109" s="58"/>
      <c r="JFZ109" s="33"/>
      <c r="JGA109" s="33"/>
      <c r="JGB109" s="33"/>
      <c r="JGC109" s="34"/>
      <c r="JGD109" s="34"/>
      <c r="JGE109" s="37"/>
      <c r="JGF109" s="34"/>
      <c r="JGG109" s="58"/>
      <c r="JGH109" s="33"/>
      <c r="JGI109" s="33"/>
      <c r="JGJ109" s="33"/>
      <c r="JGK109" s="34"/>
      <c r="JGL109" s="34"/>
      <c r="JGM109" s="37"/>
      <c r="JGN109" s="34"/>
      <c r="JGO109" s="58"/>
      <c r="JGP109" s="33"/>
      <c r="JGQ109" s="33"/>
      <c r="JGR109" s="33"/>
      <c r="JGS109" s="34"/>
      <c r="JGT109" s="34"/>
      <c r="JGU109" s="37"/>
      <c r="JGV109" s="34"/>
      <c r="JGW109" s="58"/>
      <c r="JGX109" s="33"/>
      <c r="JGY109" s="33"/>
      <c r="JGZ109" s="33"/>
      <c r="JHA109" s="34"/>
      <c r="JHB109" s="34"/>
      <c r="JHC109" s="37"/>
      <c r="JHD109" s="34"/>
      <c r="JHE109" s="58"/>
      <c r="JHF109" s="33"/>
      <c r="JHG109" s="33"/>
      <c r="JHH109" s="33"/>
      <c r="JHI109" s="34"/>
      <c r="JHJ109" s="34"/>
      <c r="JHK109" s="37"/>
      <c r="JHL109" s="34"/>
      <c r="JHM109" s="58"/>
      <c r="JHN109" s="33"/>
      <c r="JHO109" s="33"/>
      <c r="JHP109" s="33"/>
      <c r="JHQ109" s="34"/>
      <c r="JHR109" s="34"/>
      <c r="JHS109" s="37"/>
      <c r="JHT109" s="34"/>
      <c r="JHU109" s="58"/>
      <c r="JHV109" s="33"/>
      <c r="JHW109" s="33"/>
      <c r="JHX109" s="33"/>
      <c r="JHY109" s="34"/>
      <c r="JHZ109" s="34"/>
      <c r="JIA109" s="37"/>
      <c r="JIB109" s="34"/>
      <c r="JIC109" s="58"/>
      <c r="JID109" s="33"/>
      <c r="JIE109" s="33"/>
      <c r="JIF109" s="33"/>
      <c r="JIG109" s="34"/>
      <c r="JIH109" s="34"/>
      <c r="JII109" s="37"/>
      <c r="JIJ109" s="34"/>
      <c r="JIK109" s="58"/>
      <c r="JIL109" s="33"/>
      <c r="JIM109" s="33"/>
      <c r="JIN109" s="33"/>
      <c r="JIO109" s="34"/>
      <c r="JIP109" s="34"/>
      <c r="JIQ109" s="37"/>
      <c r="JIR109" s="34"/>
      <c r="JIS109" s="58"/>
      <c r="JIT109" s="33"/>
      <c r="JIU109" s="33"/>
      <c r="JIV109" s="33"/>
      <c r="JIW109" s="34"/>
      <c r="JIX109" s="34"/>
      <c r="JIY109" s="37"/>
      <c r="JIZ109" s="34"/>
      <c r="JJA109" s="58"/>
      <c r="JJB109" s="33"/>
      <c r="JJC109" s="33"/>
      <c r="JJD109" s="33"/>
      <c r="JJE109" s="34"/>
      <c r="JJF109" s="34"/>
      <c r="JJG109" s="37"/>
      <c r="JJH109" s="34"/>
      <c r="JJI109" s="58"/>
      <c r="JJJ109" s="33"/>
      <c r="JJK109" s="33"/>
      <c r="JJL109" s="33"/>
      <c r="JJM109" s="34"/>
      <c r="JJN109" s="34"/>
      <c r="JJO109" s="37"/>
      <c r="JJP109" s="34"/>
      <c r="JJQ109" s="58"/>
      <c r="JJR109" s="33"/>
      <c r="JJS109" s="33"/>
      <c r="JJT109" s="33"/>
      <c r="JJU109" s="34"/>
      <c r="JJV109" s="34"/>
      <c r="JJW109" s="37"/>
      <c r="JJX109" s="34"/>
      <c r="JJY109" s="58"/>
      <c r="JJZ109" s="33"/>
      <c r="JKA109" s="33"/>
      <c r="JKB109" s="33"/>
      <c r="JKC109" s="34"/>
      <c r="JKD109" s="34"/>
      <c r="JKE109" s="37"/>
      <c r="JKF109" s="34"/>
      <c r="JKG109" s="58"/>
      <c r="JKH109" s="33"/>
      <c r="JKI109" s="33"/>
      <c r="JKJ109" s="33"/>
      <c r="JKK109" s="34"/>
      <c r="JKL109" s="34"/>
      <c r="JKM109" s="37"/>
      <c r="JKN109" s="34"/>
      <c r="JKO109" s="58"/>
      <c r="JKP109" s="33"/>
      <c r="JKQ109" s="33"/>
      <c r="JKR109" s="33"/>
      <c r="JKS109" s="34"/>
      <c r="JKT109" s="34"/>
      <c r="JKU109" s="37"/>
      <c r="JKV109" s="34"/>
      <c r="JKW109" s="58"/>
      <c r="JKX109" s="33"/>
      <c r="JKY109" s="33"/>
      <c r="JKZ109" s="33"/>
      <c r="JLA109" s="34"/>
      <c r="JLB109" s="34"/>
      <c r="JLC109" s="37"/>
      <c r="JLD109" s="34"/>
      <c r="JLE109" s="58"/>
      <c r="JLF109" s="33"/>
      <c r="JLG109" s="33"/>
      <c r="JLH109" s="33"/>
      <c r="JLI109" s="34"/>
      <c r="JLJ109" s="34"/>
      <c r="JLK109" s="37"/>
      <c r="JLL109" s="34"/>
      <c r="JLM109" s="58"/>
      <c r="JLN109" s="33"/>
      <c r="JLO109" s="33"/>
      <c r="JLP109" s="33"/>
      <c r="JLQ109" s="34"/>
      <c r="JLR109" s="34"/>
      <c r="JLS109" s="37"/>
      <c r="JLT109" s="34"/>
      <c r="JLU109" s="58"/>
      <c r="JLV109" s="33"/>
      <c r="JLW109" s="33"/>
      <c r="JLX109" s="33"/>
      <c r="JLY109" s="34"/>
      <c r="JLZ109" s="34"/>
      <c r="JMA109" s="37"/>
      <c r="JMB109" s="34"/>
      <c r="JMC109" s="58"/>
      <c r="JMD109" s="33"/>
      <c r="JME109" s="33"/>
      <c r="JMF109" s="33"/>
      <c r="JMG109" s="34"/>
      <c r="JMH109" s="34"/>
      <c r="JMI109" s="37"/>
      <c r="JMJ109" s="34"/>
      <c r="JMK109" s="58"/>
      <c r="JML109" s="33"/>
      <c r="JMM109" s="33"/>
      <c r="JMN109" s="33"/>
      <c r="JMO109" s="34"/>
      <c r="JMP109" s="34"/>
      <c r="JMQ109" s="37"/>
      <c r="JMR109" s="34"/>
      <c r="JMS109" s="58"/>
      <c r="JMT109" s="33"/>
      <c r="JMU109" s="33"/>
      <c r="JMV109" s="33"/>
      <c r="JMW109" s="34"/>
      <c r="JMX109" s="34"/>
      <c r="JMY109" s="37"/>
      <c r="JMZ109" s="34"/>
      <c r="JNA109" s="58"/>
      <c r="JNB109" s="33"/>
      <c r="JNC109" s="33"/>
      <c r="JND109" s="33"/>
      <c r="JNE109" s="34"/>
      <c r="JNF109" s="34"/>
      <c r="JNG109" s="37"/>
      <c r="JNH109" s="34"/>
      <c r="JNI109" s="58"/>
      <c r="JNJ109" s="33"/>
      <c r="JNK109" s="33"/>
      <c r="JNL109" s="33"/>
      <c r="JNM109" s="34"/>
      <c r="JNN109" s="34"/>
      <c r="JNO109" s="37"/>
      <c r="JNP109" s="34"/>
      <c r="JNQ109" s="58"/>
      <c r="JNR109" s="33"/>
      <c r="JNS109" s="33"/>
      <c r="JNT109" s="33"/>
      <c r="JNU109" s="34"/>
      <c r="JNV109" s="34"/>
      <c r="JNW109" s="37"/>
      <c r="JNX109" s="34"/>
      <c r="JNY109" s="58"/>
      <c r="JNZ109" s="33"/>
      <c r="JOA109" s="33"/>
      <c r="JOB109" s="33"/>
      <c r="JOC109" s="34"/>
      <c r="JOD109" s="34"/>
      <c r="JOE109" s="37"/>
      <c r="JOF109" s="34"/>
      <c r="JOG109" s="58"/>
      <c r="JOH109" s="33"/>
      <c r="JOI109" s="33"/>
      <c r="JOJ109" s="33"/>
      <c r="JOK109" s="34"/>
      <c r="JOL109" s="34"/>
      <c r="JOM109" s="37"/>
      <c r="JON109" s="34"/>
      <c r="JOO109" s="58"/>
      <c r="JOP109" s="33"/>
      <c r="JOQ109" s="33"/>
      <c r="JOR109" s="33"/>
      <c r="JOS109" s="34"/>
      <c r="JOT109" s="34"/>
      <c r="JOU109" s="37"/>
      <c r="JOV109" s="34"/>
      <c r="JOW109" s="58"/>
      <c r="JOX109" s="33"/>
      <c r="JOY109" s="33"/>
      <c r="JOZ109" s="33"/>
      <c r="JPA109" s="34"/>
      <c r="JPB109" s="34"/>
      <c r="JPC109" s="37"/>
      <c r="JPD109" s="34"/>
      <c r="JPE109" s="58"/>
      <c r="JPF109" s="33"/>
      <c r="JPG109" s="33"/>
      <c r="JPH109" s="33"/>
      <c r="JPI109" s="34"/>
      <c r="JPJ109" s="34"/>
      <c r="JPK109" s="37"/>
      <c r="JPL109" s="34"/>
      <c r="JPM109" s="58"/>
      <c r="JPN109" s="33"/>
      <c r="JPO109" s="33"/>
      <c r="JPP109" s="33"/>
      <c r="JPQ109" s="34"/>
      <c r="JPR109" s="34"/>
      <c r="JPS109" s="37"/>
      <c r="JPT109" s="34"/>
      <c r="JPU109" s="58"/>
      <c r="JPV109" s="33"/>
      <c r="JPW109" s="33"/>
      <c r="JPX109" s="33"/>
      <c r="JPY109" s="34"/>
      <c r="JPZ109" s="34"/>
      <c r="JQA109" s="37"/>
      <c r="JQB109" s="34"/>
      <c r="JQC109" s="58"/>
      <c r="JQD109" s="33"/>
      <c r="JQE109" s="33"/>
      <c r="JQF109" s="33"/>
      <c r="JQG109" s="34"/>
      <c r="JQH109" s="34"/>
      <c r="JQI109" s="37"/>
      <c r="JQJ109" s="34"/>
      <c r="JQK109" s="58"/>
      <c r="JQL109" s="33"/>
      <c r="JQM109" s="33"/>
      <c r="JQN109" s="33"/>
      <c r="JQO109" s="34"/>
      <c r="JQP109" s="34"/>
      <c r="JQQ109" s="37"/>
      <c r="JQR109" s="34"/>
      <c r="JQS109" s="58"/>
      <c r="JQT109" s="33"/>
      <c r="JQU109" s="33"/>
      <c r="JQV109" s="33"/>
      <c r="JQW109" s="34"/>
      <c r="JQX109" s="34"/>
      <c r="JQY109" s="37"/>
      <c r="JQZ109" s="34"/>
      <c r="JRA109" s="58"/>
      <c r="JRB109" s="33"/>
      <c r="JRC109" s="33"/>
      <c r="JRD109" s="33"/>
      <c r="JRE109" s="34"/>
      <c r="JRF109" s="34"/>
      <c r="JRG109" s="37"/>
      <c r="JRH109" s="34"/>
      <c r="JRI109" s="58"/>
      <c r="JRJ109" s="33"/>
      <c r="JRK109" s="33"/>
      <c r="JRL109" s="33"/>
      <c r="JRM109" s="34"/>
      <c r="JRN109" s="34"/>
      <c r="JRO109" s="37"/>
      <c r="JRP109" s="34"/>
      <c r="JRQ109" s="58"/>
      <c r="JRR109" s="33"/>
      <c r="JRS109" s="33"/>
      <c r="JRT109" s="33"/>
      <c r="JRU109" s="34"/>
      <c r="JRV109" s="34"/>
      <c r="JRW109" s="37"/>
      <c r="JRX109" s="34"/>
      <c r="JRY109" s="58"/>
      <c r="JRZ109" s="33"/>
      <c r="JSA109" s="33"/>
      <c r="JSB109" s="33"/>
      <c r="JSC109" s="34"/>
      <c r="JSD109" s="34"/>
      <c r="JSE109" s="37"/>
      <c r="JSF109" s="34"/>
      <c r="JSG109" s="58"/>
      <c r="JSH109" s="33"/>
      <c r="JSI109" s="33"/>
      <c r="JSJ109" s="33"/>
      <c r="JSK109" s="34"/>
      <c r="JSL109" s="34"/>
      <c r="JSM109" s="37"/>
      <c r="JSN109" s="34"/>
      <c r="JSO109" s="58"/>
      <c r="JSP109" s="33"/>
      <c r="JSQ109" s="33"/>
      <c r="JSR109" s="33"/>
      <c r="JSS109" s="34"/>
      <c r="JST109" s="34"/>
      <c r="JSU109" s="37"/>
      <c r="JSV109" s="34"/>
      <c r="JSW109" s="58"/>
      <c r="JSX109" s="33"/>
      <c r="JSY109" s="33"/>
      <c r="JSZ109" s="33"/>
      <c r="JTA109" s="34"/>
      <c r="JTB109" s="34"/>
      <c r="JTC109" s="37"/>
      <c r="JTD109" s="34"/>
      <c r="JTE109" s="58"/>
      <c r="JTF109" s="33"/>
      <c r="JTG109" s="33"/>
      <c r="JTH109" s="33"/>
      <c r="JTI109" s="34"/>
      <c r="JTJ109" s="34"/>
      <c r="JTK109" s="37"/>
      <c r="JTL109" s="34"/>
      <c r="JTM109" s="58"/>
      <c r="JTN109" s="33"/>
      <c r="JTO109" s="33"/>
      <c r="JTP109" s="33"/>
      <c r="JTQ109" s="34"/>
      <c r="JTR109" s="34"/>
      <c r="JTS109" s="37"/>
      <c r="JTT109" s="34"/>
      <c r="JTU109" s="58"/>
      <c r="JTV109" s="33"/>
      <c r="JTW109" s="33"/>
      <c r="JTX109" s="33"/>
      <c r="JTY109" s="34"/>
      <c r="JTZ109" s="34"/>
      <c r="JUA109" s="37"/>
      <c r="JUB109" s="34"/>
      <c r="JUC109" s="58"/>
      <c r="JUD109" s="33"/>
      <c r="JUE109" s="33"/>
      <c r="JUF109" s="33"/>
      <c r="JUG109" s="34"/>
      <c r="JUH109" s="34"/>
      <c r="JUI109" s="37"/>
      <c r="JUJ109" s="34"/>
      <c r="JUK109" s="58"/>
      <c r="JUL109" s="33"/>
      <c r="JUM109" s="33"/>
      <c r="JUN109" s="33"/>
      <c r="JUO109" s="34"/>
      <c r="JUP109" s="34"/>
      <c r="JUQ109" s="37"/>
      <c r="JUR109" s="34"/>
      <c r="JUS109" s="58"/>
      <c r="JUT109" s="33"/>
      <c r="JUU109" s="33"/>
      <c r="JUV109" s="33"/>
      <c r="JUW109" s="34"/>
      <c r="JUX109" s="34"/>
      <c r="JUY109" s="37"/>
      <c r="JUZ109" s="34"/>
      <c r="JVA109" s="58"/>
      <c r="JVB109" s="33"/>
      <c r="JVC109" s="33"/>
      <c r="JVD109" s="33"/>
      <c r="JVE109" s="34"/>
      <c r="JVF109" s="34"/>
      <c r="JVG109" s="37"/>
      <c r="JVH109" s="34"/>
      <c r="JVI109" s="58"/>
      <c r="JVJ109" s="33"/>
      <c r="JVK109" s="33"/>
      <c r="JVL109" s="33"/>
      <c r="JVM109" s="34"/>
      <c r="JVN109" s="34"/>
      <c r="JVO109" s="37"/>
      <c r="JVP109" s="34"/>
      <c r="JVQ109" s="58"/>
      <c r="JVR109" s="33"/>
      <c r="JVS109" s="33"/>
      <c r="JVT109" s="33"/>
      <c r="JVU109" s="34"/>
      <c r="JVV109" s="34"/>
      <c r="JVW109" s="37"/>
      <c r="JVX109" s="34"/>
      <c r="JVY109" s="58"/>
      <c r="JVZ109" s="33"/>
      <c r="JWA109" s="33"/>
      <c r="JWB109" s="33"/>
      <c r="JWC109" s="34"/>
      <c r="JWD109" s="34"/>
      <c r="JWE109" s="37"/>
      <c r="JWF109" s="34"/>
      <c r="JWG109" s="58"/>
      <c r="JWH109" s="33"/>
      <c r="JWI109" s="33"/>
      <c r="JWJ109" s="33"/>
      <c r="JWK109" s="34"/>
      <c r="JWL109" s="34"/>
      <c r="JWM109" s="37"/>
      <c r="JWN109" s="34"/>
      <c r="JWO109" s="58"/>
      <c r="JWP109" s="33"/>
      <c r="JWQ109" s="33"/>
      <c r="JWR109" s="33"/>
      <c r="JWS109" s="34"/>
      <c r="JWT109" s="34"/>
      <c r="JWU109" s="37"/>
      <c r="JWV109" s="34"/>
      <c r="JWW109" s="58"/>
      <c r="JWX109" s="33"/>
      <c r="JWY109" s="33"/>
      <c r="JWZ109" s="33"/>
      <c r="JXA109" s="34"/>
      <c r="JXB109" s="34"/>
      <c r="JXC109" s="37"/>
      <c r="JXD109" s="34"/>
      <c r="JXE109" s="58"/>
      <c r="JXF109" s="33"/>
      <c r="JXG109" s="33"/>
      <c r="JXH109" s="33"/>
      <c r="JXI109" s="34"/>
      <c r="JXJ109" s="34"/>
      <c r="JXK109" s="37"/>
      <c r="JXL109" s="34"/>
      <c r="JXM109" s="58"/>
      <c r="JXN109" s="33"/>
      <c r="JXO109" s="33"/>
      <c r="JXP109" s="33"/>
      <c r="JXQ109" s="34"/>
      <c r="JXR109" s="34"/>
      <c r="JXS109" s="37"/>
      <c r="JXT109" s="34"/>
      <c r="JXU109" s="58"/>
      <c r="JXV109" s="33"/>
      <c r="JXW109" s="33"/>
      <c r="JXX109" s="33"/>
      <c r="JXY109" s="34"/>
      <c r="JXZ109" s="34"/>
      <c r="JYA109" s="37"/>
      <c r="JYB109" s="34"/>
      <c r="JYC109" s="58"/>
      <c r="JYD109" s="33"/>
      <c r="JYE109" s="33"/>
      <c r="JYF109" s="33"/>
      <c r="JYG109" s="34"/>
      <c r="JYH109" s="34"/>
      <c r="JYI109" s="37"/>
      <c r="JYJ109" s="34"/>
      <c r="JYK109" s="58"/>
      <c r="JYL109" s="33"/>
      <c r="JYM109" s="33"/>
      <c r="JYN109" s="33"/>
      <c r="JYO109" s="34"/>
      <c r="JYP109" s="34"/>
      <c r="JYQ109" s="37"/>
      <c r="JYR109" s="34"/>
      <c r="JYS109" s="58"/>
      <c r="JYT109" s="33"/>
      <c r="JYU109" s="33"/>
      <c r="JYV109" s="33"/>
      <c r="JYW109" s="34"/>
      <c r="JYX109" s="34"/>
      <c r="JYY109" s="37"/>
      <c r="JYZ109" s="34"/>
      <c r="JZA109" s="58"/>
      <c r="JZB109" s="33"/>
      <c r="JZC109" s="33"/>
      <c r="JZD109" s="33"/>
      <c r="JZE109" s="34"/>
      <c r="JZF109" s="34"/>
      <c r="JZG109" s="37"/>
      <c r="JZH109" s="34"/>
      <c r="JZI109" s="58"/>
      <c r="JZJ109" s="33"/>
      <c r="JZK109" s="33"/>
      <c r="JZL109" s="33"/>
      <c r="JZM109" s="34"/>
      <c r="JZN109" s="34"/>
      <c r="JZO109" s="37"/>
      <c r="JZP109" s="34"/>
      <c r="JZQ109" s="58"/>
      <c r="JZR109" s="33"/>
      <c r="JZS109" s="33"/>
      <c r="JZT109" s="33"/>
      <c r="JZU109" s="34"/>
      <c r="JZV109" s="34"/>
      <c r="JZW109" s="37"/>
      <c r="JZX109" s="34"/>
      <c r="JZY109" s="58"/>
      <c r="JZZ109" s="33"/>
      <c r="KAA109" s="33"/>
      <c r="KAB109" s="33"/>
      <c r="KAC109" s="34"/>
      <c r="KAD109" s="34"/>
      <c r="KAE109" s="37"/>
      <c r="KAF109" s="34"/>
      <c r="KAG109" s="58"/>
      <c r="KAH109" s="33"/>
      <c r="KAI109" s="33"/>
      <c r="KAJ109" s="33"/>
      <c r="KAK109" s="34"/>
      <c r="KAL109" s="34"/>
      <c r="KAM109" s="37"/>
      <c r="KAN109" s="34"/>
      <c r="KAO109" s="58"/>
      <c r="KAP109" s="33"/>
      <c r="KAQ109" s="33"/>
      <c r="KAR109" s="33"/>
      <c r="KAS109" s="34"/>
      <c r="KAT109" s="34"/>
      <c r="KAU109" s="37"/>
      <c r="KAV109" s="34"/>
      <c r="KAW109" s="58"/>
      <c r="KAX109" s="33"/>
      <c r="KAY109" s="33"/>
      <c r="KAZ109" s="33"/>
      <c r="KBA109" s="34"/>
      <c r="KBB109" s="34"/>
      <c r="KBC109" s="37"/>
      <c r="KBD109" s="34"/>
      <c r="KBE109" s="58"/>
      <c r="KBF109" s="33"/>
      <c r="KBG109" s="33"/>
      <c r="KBH109" s="33"/>
      <c r="KBI109" s="34"/>
      <c r="KBJ109" s="34"/>
      <c r="KBK109" s="37"/>
      <c r="KBL109" s="34"/>
      <c r="KBM109" s="58"/>
      <c r="KBN109" s="33"/>
      <c r="KBO109" s="33"/>
      <c r="KBP109" s="33"/>
      <c r="KBQ109" s="34"/>
      <c r="KBR109" s="34"/>
      <c r="KBS109" s="37"/>
      <c r="KBT109" s="34"/>
      <c r="KBU109" s="58"/>
      <c r="KBV109" s="33"/>
      <c r="KBW109" s="33"/>
      <c r="KBX109" s="33"/>
      <c r="KBY109" s="34"/>
      <c r="KBZ109" s="34"/>
      <c r="KCA109" s="37"/>
      <c r="KCB109" s="34"/>
      <c r="KCC109" s="58"/>
      <c r="KCD109" s="33"/>
      <c r="KCE109" s="33"/>
      <c r="KCF109" s="33"/>
      <c r="KCG109" s="34"/>
      <c r="KCH109" s="34"/>
      <c r="KCI109" s="37"/>
      <c r="KCJ109" s="34"/>
      <c r="KCK109" s="58"/>
      <c r="KCL109" s="33"/>
      <c r="KCM109" s="33"/>
      <c r="KCN109" s="33"/>
      <c r="KCO109" s="34"/>
      <c r="KCP109" s="34"/>
      <c r="KCQ109" s="37"/>
      <c r="KCR109" s="34"/>
      <c r="KCS109" s="58"/>
      <c r="KCT109" s="33"/>
      <c r="KCU109" s="33"/>
      <c r="KCV109" s="33"/>
      <c r="KCW109" s="34"/>
      <c r="KCX109" s="34"/>
      <c r="KCY109" s="37"/>
      <c r="KCZ109" s="34"/>
      <c r="KDA109" s="58"/>
      <c r="KDB109" s="33"/>
      <c r="KDC109" s="33"/>
      <c r="KDD109" s="33"/>
      <c r="KDE109" s="34"/>
      <c r="KDF109" s="34"/>
      <c r="KDG109" s="37"/>
      <c r="KDH109" s="34"/>
      <c r="KDI109" s="58"/>
      <c r="KDJ109" s="33"/>
      <c r="KDK109" s="33"/>
      <c r="KDL109" s="33"/>
      <c r="KDM109" s="34"/>
      <c r="KDN109" s="34"/>
      <c r="KDO109" s="37"/>
      <c r="KDP109" s="34"/>
      <c r="KDQ109" s="58"/>
      <c r="KDR109" s="33"/>
      <c r="KDS109" s="33"/>
      <c r="KDT109" s="33"/>
      <c r="KDU109" s="34"/>
      <c r="KDV109" s="34"/>
      <c r="KDW109" s="37"/>
      <c r="KDX109" s="34"/>
      <c r="KDY109" s="58"/>
      <c r="KDZ109" s="33"/>
      <c r="KEA109" s="33"/>
      <c r="KEB109" s="33"/>
      <c r="KEC109" s="34"/>
      <c r="KED109" s="34"/>
      <c r="KEE109" s="37"/>
      <c r="KEF109" s="34"/>
      <c r="KEG109" s="58"/>
      <c r="KEH109" s="33"/>
      <c r="KEI109" s="33"/>
      <c r="KEJ109" s="33"/>
      <c r="KEK109" s="34"/>
      <c r="KEL109" s="34"/>
      <c r="KEM109" s="37"/>
      <c r="KEN109" s="34"/>
      <c r="KEO109" s="58"/>
      <c r="KEP109" s="33"/>
      <c r="KEQ109" s="33"/>
      <c r="KER109" s="33"/>
      <c r="KES109" s="34"/>
      <c r="KET109" s="34"/>
      <c r="KEU109" s="37"/>
      <c r="KEV109" s="34"/>
      <c r="KEW109" s="58"/>
      <c r="KEX109" s="33"/>
      <c r="KEY109" s="33"/>
      <c r="KEZ109" s="33"/>
      <c r="KFA109" s="34"/>
      <c r="KFB109" s="34"/>
      <c r="KFC109" s="37"/>
      <c r="KFD109" s="34"/>
      <c r="KFE109" s="58"/>
      <c r="KFF109" s="33"/>
      <c r="KFG109" s="33"/>
      <c r="KFH109" s="33"/>
      <c r="KFI109" s="34"/>
      <c r="KFJ109" s="34"/>
      <c r="KFK109" s="37"/>
      <c r="KFL109" s="34"/>
      <c r="KFM109" s="58"/>
      <c r="KFN109" s="33"/>
      <c r="KFO109" s="33"/>
      <c r="KFP109" s="33"/>
      <c r="KFQ109" s="34"/>
      <c r="KFR109" s="34"/>
      <c r="KFS109" s="37"/>
      <c r="KFT109" s="34"/>
      <c r="KFU109" s="58"/>
      <c r="KFV109" s="33"/>
      <c r="KFW109" s="33"/>
      <c r="KFX109" s="33"/>
      <c r="KFY109" s="34"/>
      <c r="KFZ109" s="34"/>
      <c r="KGA109" s="37"/>
      <c r="KGB109" s="34"/>
      <c r="KGC109" s="58"/>
      <c r="KGD109" s="33"/>
      <c r="KGE109" s="33"/>
      <c r="KGF109" s="33"/>
      <c r="KGG109" s="34"/>
      <c r="KGH109" s="34"/>
      <c r="KGI109" s="37"/>
      <c r="KGJ109" s="34"/>
      <c r="KGK109" s="58"/>
      <c r="KGL109" s="33"/>
      <c r="KGM109" s="33"/>
      <c r="KGN109" s="33"/>
      <c r="KGO109" s="34"/>
      <c r="KGP109" s="34"/>
      <c r="KGQ109" s="37"/>
      <c r="KGR109" s="34"/>
      <c r="KGS109" s="58"/>
      <c r="KGT109" s="33"/>
      <c r="KGU109" s="33"/>
      <c r="KGV109" s="33"/>
      <c r="KGW109" s="34"/>
      <c r="KGX109" s="34"/>
      <c r="KGY109" s="37"/>
      <c r="KGZ109" s="34"/>
      <c r="KHA109" s="58"/>
      <c r="KHB109" s="33"/>
      <c r="KHC109" s="33"/>
      <c r="KHD109" s="33"/>
      <c r="KHE109" s="34"/>
      <c r="KHF109" s="34"/>
      <c r="KHG109" s="37"/>
      <c r="KHH109" s="34"/>
      <c r="KHI109" s="58"/>
      <c r="KHJ109" s="33"/>
      <c r="KHK109" s="33"/>
      <c r="KHL109" s="33"/>
      <c r="KHM109" s="34"/>
      <c r="KHN109" s="34"/>
      <c r="KHO109" s="37"/>
      <c r="KHP109" s="34"/>
      <c r="KHQ109" s="58"/>
      <c r="KHR109" s="33"/>
      <c r="KHS109" s="33"/>
      <c r="KHT109" s="33"/>
      <c r="KHU109" s="34"/>
      <c r="KHV109" s="34"/>
      <c r="KHW109" s="37"/>
      <c r="KHX109" s="34"/>
      <c r="KHY109" s="58"/>
      <c r="KHZ109" s="33"/>
      <c r="KIA109" s="33"/>
      <c r="KIB109" s="33"/>
      <c r="KIC109" s="34"/>
      <c r="KID109" s="34"/>
      <c r="KIE109" s="37"/>
      <c r="KIF109" s="34"/>
      <c r="KIG109" s="58"/>
      <c r="KIH109" s="33"/>
      <c r="KII109" s="33"/>
      <c r="KIJ109" s="33"/>
      <c r="KIK109" s="34"/>
      <c r="KIL109" s="34"/>
      <c r="KIM109" s="37"/>
      <c r="KIN109" s="34"/>
      <c r="KIO109" s="58"/>
      <c r="KIP109" s="33"/>
      <c r="KIQ109" s="33"/>
      <c r="KIR109" s="33"/>
      <c r="KIS109" s="34"/>
      <c r="KIT109" s="34"/>
      <c r="KIU109" s="37"/>
      <c r="KIV109" s="34"/>
      <c r="KIW109" s="58"/>
      <c r="KIX109" s="33"/>
      <c r="KIY109" s="33"/>
      <c r="KIZ109" s="33"/>
      <c r="KJA109" s="34"/>
      <c r="KJB109" s="34"/>
      <c r="KJC109" s="37"/>
      <c r="KJD109" s="34"/>
      <c r="KJE109" s="58"/>
      <c r="KJF109" s="33"/>
      <c r="KJG109" s="33"/>
      <c r="KJH109" s="33"/>
      <c r="KJI109" s="34"/>
      <c r="KJJ109" s="34"/>
      <c r="KJK109" s="37"/>
      <c r="KJL109" s="34"/>
      <c r="KJM109" s="58"/>
      <c r="KJN109" s="33"/>
      <c r="KJO109" s="33"/>
      <c r="KJP109" s="33"/>
      <c r="KJQ109" s="34"/>
      <c r="KJR109" s="34"/>
      <c r="KJS109" s="37"/>
      <c r="KJT109" s="34"/>
      <c r="KJU109" s="58"/>
      <c r="KJV109" s="33"/>
      <c r="KJW109" s="33"/>
      <c r="KJX109" s="33"/>
      <c r="KJY109" s="34"/>
      <c r="KJZ109" s="34"/>
      <c r="KKA109" s="37"/>
      <c r="KKB109" s="34"/>
      <c r="KKC109" s="58"/>
      <c r="KKD109" s="33"/>
      <c r="KKE109" s="33"/>
      <c r="KKF109" s="33"/>
      <c r="KKG109" s="34"/>
      <c r="KKH109" s="34"/>
      <c r="KKI109" s="37"/>
      <c r="KKJ109" s="34"/>
      <c r="KKK109" s="58"/>
      <c r="KKL109" s="33"/>
      <c r="KKM109" s="33"/>
      <c r="KKN109" s="33"/>
      <c r="KKO109" s="34"/>
      <c r="KKP109" s="34"/>
      <c r="KKQ109" s="37"/>
      <c r="KKR109" s="34"/>
      <c r="KKS109" s="58"/>
      <c r="KKT109" s="33"/>
      <c r="KKU109" s="33"/>
      <c r="KKV109" s="33"/>
      <c r="KKW109" s="34"/>
      <c r="KKX109" s="34"/>
      <c r="KKY109" s="37"/>
      <c r="KKZ109" s="34"/>
      <c r="KLA109" s="58"/>
      <c r="KLB109" s="33"/>
      <c r="KLC109" s="33"/>
      <c r="KLD109" s="33"/>
      <c r="KLE109" s="34"/>
      <c r="KLF109" s="34"/>
      <c r="KLG109" s="37"/>
      <c r="KLH109" s="34"/>
      <c r="KLI109" s="58"/>
      <c r="KLJ109" s="33"/>
      <c r="KLK109" s="33"/>
      <c r="KLL109" s="33"/>
      <c r="KLM109" s="34"/>
      <c r="KLN109" s="34"/>
      <c r="KLO109" s="37"/>
      <c r="KLP109" s="34"/>
      <c r="KLQ109" s="58"/>
      <c r="KLR109" s="33"/>
      <c r="KLS109" s="33"/>
      <c r="KLT109" s="33"/>
      <c r="KLU109" s="34"/>
      <c r="KLV109" s="34"/>
      <c r="KLW109" s="37"/>
      <c r="KLX109" s="34"/>
      <c r="KLY109" s="58"/>
      <c r="KLZ109" s="33"/>
      <c r="KMA109" s="33"/>
      <c r="KMB109" s="33"/>
      <c r="KMC109" s="34"/>
      <c r="KMD109" s="34"/>
      <c r="KME109" s="37"/>
      <c r="KMF109" s="34"/>
      <c r="KMG109" s="58"/>
      <c r="KMH109" s="33"/>
      <c r="KMI109" s="33"/>
      <c r="KMJ109" s="33"/>
      <c r="KMK109" s="34"/>
      <c r="KML109" s="34"/>
      <c r="KMM109" s="37"/>
      <c r="KMN109" s="34"/>
      <c r="KMO109" s="58"/>
      <c r="KMP109" s="33"/>
      <c r="KMQ109" s="33"/>
      <c r="KMR109" s="33"/>
      <c r="KMS109" s="34"/>
      <c r="KMT109" s="34"/>
      <c r="KMU109" s="37"/>
      <c r="KMV109" s="34"/>
      <c r="KMW109" s="58"/>
      <c r="KMX109" s="33"/>
      <c r="KMY109" s="33"/>
      <c r="KMZ109" s="33"/>
      <c r="KNA109" s="34"/>
      <c r="KNB109" s="34"/>
      <c r="KNC109" s="37"/>
      <c r="KND109" s="34"/>
      <c r="KNE109" s="58"/>
      <c r="KNF109" s="33"/>
      <c r="KNG109" s="33"/>
      <c r="KNH109" s="33"/>
      <c r="KNI109" s="34"/>
      <c r="KNJ109" s="34"/>
      <c r="KNK109" s="37"/>
      <c r="KNL109" s="34"/>
      <c r="KNM109" s="58"/>
      <c r="KNN109" s="33"/>
      <c r="KNO109" s="33"/>
      <c r="KNP109" s="33"/>
      <c r="KNQ109" s="34"/>
      <c r="KNR109" s="34"/>
      <c r="KNS109" s="37"/>
      <c r="KNT109" s="34"/>
      <c r="KNU109" s="58"/>
      <c r="KNV109" s="33"/>
      <c r="KNW109" s="33"/>
      <c r="KNX109" s="33"/>
      <c r="KNY109" s="34"/>
      <c r="KNZ109" s="34"/>
      <c r="KOA109" s="37"/>
      <c r="KOB109" s="34"/>
      <c r="KOC109" s="58"/>
      <c r="KOD109" s="33"/>
      <c r="KOE109" s="33"/>
      <c r="KOF109" s="33"/>
      <c r="KOG109" s="34"/>
      <c r="KOH109" s="34"/>
      <c r="KOI109" s="37"/>
      <c r="KOJ109" s="34"/>
      <c r="KOK109" s="58"/>
      <c r="KOL109" s="33"/>
      <c r="KOM109" s="33"/>
      <c r="KON109" s="33"/>
      <c r="KOO109" s="34"/>
      <c r="KOP109" s="34"/>
      <c r="KOQ109" s="37"/>
      <c r="KOR109" s="34"/>
      <c r="KOS109" s="58"/>
      <c r="KOT109" s="33"/>
      <c r="KOU109" s="33"/>
      <c r="KOV109" s="33"/>
      <c r="KOW109" s="34"/>
      <c r="KOX109" s="34"/>
      <c r="KOY109" s="37"/>
      <c r="KOZ109" s="34"/>
      <c r="KPA109" s="58"/>
      <c r="KPB109" s="33"/>
      <c r="KPC109" s="33"/>
      <c r="KPD109" s="33"/>
      <c r="KPE109" s="34"/>
      <c r="KPF109" s="34"/>
      <c r="KPG109" s="37"/>
      <c r="KPH109" s="34"/>
      <c r="KPI109" s="58"/>
      <c r="KPJ109" s="33"/>
      <c r="KPK109" s="33"/>
      <c r="KPL109" s="33"/>
      <c r="KPM109" s="34"/>
      <c r="KPN109" s="34"/>
      <c r="KPO109" s="37"/>
      <c r="KPP109" s="34"/>
      <c r="KPQ109" s="58"/>
      <c r="KPR109" s="33"/>
      <c r="KPS109" s="33"/>
      <c r="KPT109" s="33"/>
      <c r="KPU109" s="34"/>
      <c r="KPV109" s="34"/>
      <c r="KPW109" s="37"/>
      <c r="KPX109" s="34"/>
      <c r="KPY109" s="58"/>
      <c r="KPZ109" s="33"/>
      <c r="KQA109" s="33"/>
      <c r="KQB109" s="33"/>
      <c r="KQC109" s="34"/>
      <c r="KQD109" s="34"/>
      <c r="KQE109" s="37"/>
      <c r="KQF109" s="34"/>
      <c r="KQG109" s="58"/>
      <c r="KQH109" s="33"/>
      <c r="KQI109" s="33"/>
      <c r="KQJ109" s="33"/>
      <c r="KQK109" s="34"/>
      <c r="KQL109" s="34"/>
      <c r="KQM109" s="37"/>
      <c r="KQN109" s="34"/>
      <c r="KQO109" s="58"/>
      <c r="KQP109" s="33"/>
      <c r="KQQ109" s="33"/>
      <c r="KQR109" s="33"/>
      <c r="KQS109" s="34"/>
      <c r="KQT109" s="34"/>
      <c r="KQU109" s="37"/>
      <c r="KQV109" s="34"/>
      <c r="KQW109" s="58"/>
      <c r="KQX109" s="33"/>
      <c r="KQY109" s="33"/>
      <c r="KQZ109" s="33"/>
      <c r="KRA109" s="34"/>
      <c r="KRB109" s="34"/>
      <c r="KRC109" s="37"/>
      <c r="KRD109" s="34"/>
      <c r="KRE109" s="58"/>
      <c r="KRF109" s="33"/>
      <c r="KRG109" s="33"/>
      <c r="KRH109" s="33"/>
      <c r="KRI109" s="34"/>
      <c r="KRJ109" s="34"/>
      <c r="KRK109" s="37"/>
      <c r="KRL109" s="34"/>
      <c r="KRM109" s="58"/>
      <c r="KRN109" s="33"/>
      <c r="KRO109" s="33"/>
      <c r="KRP109" s="33"/>
      <c r="KRQ109" s="34"/>
      <c r="KRR109" s="34"/>
      <c r="KRS109" s="37"/>
      <c r="KRT109" s="34"/>
      <c r="KRU109" s="58"/>
      <c r="KRV109" s="33"/>
      <c r="KRW109" s="33"/>
      <c r="KRX109" s="33"/>
      <c r="KRY109" s="34"/>
      <c r="KRZ109" s="34"/>
      <c r="KSA109" s="37"/>
      <c r="KSB109" s="34"/>
      <c r="KSC109" s="58"/>
      <c r="KSD109" s="33"/>
      <c r="KSE109" s="33"/>
      <c r="KSF109" s="33"/>
      <c r="KSG109" s="34"/>
      <c r="KSH109" s="34"/>
      <c r="KSI109" s="37"/>
      <c r="KSJ109" s="34"/>
      <c r="KSK109" s="58"/>
      <c r="KSL109" s="33"/>
      <c r="KSM109" s="33"/>
      <c r="KSN109" s="33"/>
      <c r="KSO109" s="34"/>
      <c r="KSP109" s="34"/>
      <c r="KSQ109" s="37"/>
      <c r="KSR109" s="34"/>
      <c r="KSS109" s="58"/>
      <c r="KST109" s="33"/>
      <c r="KSU109" s="33"/>
      <c r="KSV109" s="33"/>
      <c r="KSW109" s="34"/>
      <c r="KSX109" s="34"/>
      <c r="KSY109" s="37"/>
      <c r="KSZ109" s="34"/>
      <c r="KTA109" s="58"/>
      <c r="KTB109" s="33"/>
      <c r="KTC109" s="33"/>
      <c r="KTD109" s="33"/>
      <c r="KTE109" s="34"/>
      <c r="KTF109" s="34"/>
      <c r="KTG109" s="37"/>
      <c r="KTH109" s="34"/>
      <c r="KTI109" s="58"/>
      <c r="KTJ109" s="33"/>
      <c r="KTK109" s="33"/>
      <c r="KTL109" s="33"/>
      <c r="KTM109" s="34"/>
      <c r="KTN109" s="34"/>
      <c r="KTO109" s="37"/>
      <c r="KTP109" s="34"/>
      <c r="KTQ109" s="58"/>
      <c r="KTR109" s="33"/>
      <c r="KTS109" s="33"/>
      <c r="KTT109" s="33"/>
      <c r="KTU109" s="34"/>
      <c r="KTV109" s="34"/>
      <c r="KTW109" s="37"/>
      <c r="KTX109" s="34"/>
      <c r="KTY109" s="58"/>
      <c r="KTZ109" s="33"/>
      <c r="KUA109" s="33"/>
      <c r="KUB109" s="33"/>
      <c r="KUC109" s="34"/>
      <c r="KUD109" s="34"/>
      <c r="KUE109" s="37"/>
      <c r="KUF109" s="34"/>
      <c r="KUG109" s="58"/>
      <c r="KUH109" s="33"/>
      <c r="KUI109" s="33"/>
      <c r="KUJ109" s="33"/>
      <c r="KUK109" s="34"/>
      <c r="KUL109" s="34"/>
      <c r="KUM109" s="37"/>
      <c r="KUN109" s="34"/>
      <c r="KUO109" s="58"/>
      <c r="KUP109" s="33"/>
      <c r="KUQ109" s="33"/>
      <c r="KUR109" s="33"/>
      <c r="KUS109" s="34"/>
      <c r="KUT109" s="34"/>
      <c r="KUU109" s="37"/>
      <c r="KUV109" s="34"/>
      <c r="KUW109" s="58"/>
      <c r="KUX109" s="33"/>
      <c r="KUY109" s="33"/>
      <c r="KUZ109" s="33"/>
      <c r="KVA109" s="34"/>
      <c r="KVB109" s="34"/>
      <c r="KVC109" s="37"/>
      <c r="KVD109" s="34"/>
      <c r="KVE109" s="58"/>
      <c r="KVF109" s="33"/>
      <c r="KVG109" s="33"/>
      <c r="KVH109" s="33"/>
      <c r="KVI109" s="34"/>
      <c r="KVJ109" s="34"/>
      <c r="KVK109" s="37"/>
      <c r="KVL109" s="34"/>
      <c r="KVM109" s="58"/>
      <c r="KVN109" s="33"/>
      <c r="KVO109" s="33"/>
      <c r="KVP109" s="33"/>
      <c r="KVQ109" s="34"/>
      <c r="KVR109" s="34"/>
      <c r="KVS109" s="37"/>
      <c r="KVT109" s="34"/>
      <c r="KVU109" s="58"/>
      <c r="KVV109" s="33"/>
      <c r="KVW109" s="33"/>
      <c r="KVX109" s="33"/>
      <c r="KVY109" s="34"/>
      <c r="KVZ109" s="34"/>
      <c r="KWA109" s="37"/>
      <c r="KWB109" s="34"/>
      <c r="KWC109" s="58"/>
      <c r="KWD109" s="33"/>
      <c r="KWE109" s="33"/>
      <c r="KWF109" s="33"/>
      <c r="KWG109" s="34"/>
      <c r="KWH109" s="34"/>
      <c r="KWI109" s="37"/>
      <c r="KWJ109" s="34"/>
      <c r="KWK109" s="58"/>
      <c r="KWL109" s="33"/>
      <c r="KWM109" s="33"/>
      <c r="KWN109" s="33"/>
      <c r="KWO109" s="34"/>
      <c r="KWP109" s="34"/>
      <c r="KWQ109" s="37"/>
      <c r="KWR109" s="34"/>
      <c r="KWS109" s="58"/>
      <c r="KWT109" s="33"/>
      <c r="KWU109" s="33"/>
      <c r="KWV109" s="33"/>
      <c r="KWW109" s="34"/>
      <c r="KWX109" s="34"/>
      <c r="KWY109" s="37"/>
      <c r="KWZ109" s="34"/>
      <c r="KXA109" s="58"/>
      <c r="KXB109" s="33"/>
      <c r="KXC109" s="33"/>
      <c r="KXD109" s="33"/>
      <c r="KXE109" s="34"/>
      <c r="KXF109" s="34"/>
      <c r="KXG109" s="37"/>
      <c r="KXH109" s="34"/>
      <c r="KXI109" s="58"/>
      <c r="KXJ109" s="33"/>
      <c r="KXK109" s="33"/>
      <c r="KXL109" s="33"/>
      <c r="KXM109" s="34"/>
      <c r="KXN109" s="34"/>
      <c r="KXO109" s="37"/>
      <c r="KXP109" s="34"/>
      <c r="KXQ109" s="58"/>
      <c r="KXR109" s="33"/>
      <c r="KXS109" s="33"/>
      <c r="KXT109" s="33"/>
      <c r="KXU109" s="34"/>
      <c r="KXV109" s="34"/>
      <c r="KXW109" s="37"/>
      <c r="KXX109" s="34"/>
      <c r="KXY109" s="58"/>
      <c r="KXZ109" s="33"/>
      <c r="KYA109" s="33"/>
      <c r="KYB109" s="33"/>
      <c r="KYC109" s="34"/>
      <c r="KYD109" s="34"/>
      <c r="KYE109" s="37"/>
      <c r="KYF109" s="34"/>
      <c r="KYG109" s="58"/>
      <c r="KYH109" s="33"/>
      <c r="KYI109" s="33"/>
      <c r="KYJ109" s="33"/>
      <c r="KYK109" s="34"/>
      <c r="KYL109" s="34"/>
      <c r="KYM109" s="37"/>
      <c r="KYN109" s="34"/>
      <c r="KYO109" s="58"/>
      <c r="KYP109" s="33"/>
      <c r="KYQ109" s="33"/>
      <c r="KYR109" s="33"/>
      <c r="KYS109" s="34"/>
      <c r="KYT109" s="34"/>
      <c r="KYU109" s="37"/>
      <c r="KYV109" s="34"/>
      <c r="KYW109" s="58"/>
      <c r="KYX109" s="33"/>
      <c r="KYY109" s="33"/>
      <c r="KYZ109" s="33"/>
      <c r="KZA109" s="34"/>
      <c r="KZB109" s="34"/>
      <c r="KZC109" s="37"/>
      <c r="KZD109" s="34"/>
      <c r="KZE109" s="58"/>
      <c r="KZF109" s="33"/>
      <c r="KZG109" s="33"/>
      <c r="KZH109" s="33"/>
      <c r="KZI109" s="34"/>
      <c r="KZJ109" s="34"/>
      <c r="KZK109" s="37"/>
      <c r="KZL109" s="34"/>
      <c r="KZM109" s="58"/>
      <c r="KZN109" s="33"/>
      <c r="KZO109" s="33"/>
      <c r="KZP109" s="33"/>
      <c r="KZQ109" s="34"/>
      <c r="KZR109" s="34"/>
      <c r="KZS109" s="37"/>
      <c r="KZT109" s="34"/>
      <c r="KZU109" s="58"/>
      <c r="KZV109" s="33"/>
      <c r="KZW109" s="33"/>
      <c r="KZX109" s="33"/>
      <c r="KZY109" s="34"/>
      <c r="KZZ109" s="34"/>
      <c r="LAA109" s="37"/>
      <c r="LAB109" s="34"/>
      <c r="LAC109" s="58"/>
      <c r="LAD109" s="33"/>
      <c r="LAE109" s="33"/>
      <c r="LAF109" s="33"/>
      <c r="LAG109" s="34"/>
      <c r="LAH109" s="34"/>
      <c r="LAI109" s="37"/>
      <c r="LAJ109" s="34"/>
      <c r="LAK109" s="58"/>
      <c r="LAL109" s="33"/>
      <c r="LAM109" s="33"/>
      <c r="LAN109" s="33"/>
      <c r="LAO109" s="34"/>
      <c r="LAP109" s="34"/>
      <c r="LAQ109" s="37"/>
      <c r="LAR109" s="34"/>
      <c r="LAS109" s="58"/>
      <c r="LAT109" s="33"/>
      <c r="LAU109" s="33"/>
      <c r="LAV109" s="33"/>
      <c r="LAW109" s="34"/>
      <c r="LAX109" s="34"/>
      <c r="LAY109" s="37"/>
      <c r="LAZ109" s="34"/>
      <c r="LBA109" s="58"/>
      <c r="LBB109" s="33"/>
      <c r="LBC109" s="33"/>
      <c r="LBD109" s="33"/>
      <c r="LBE109" s="34"/>
      <c r="LBF109" s="34"/>
      <c r="LBG109" s="37"/>
      <c r="LBH109" s="34"/>
      <c r="LBI109" s="58"/>
      <c r="LBJ109" s="33"/>
      <c r="LBK109" s="33"/>
      <c r="LBL109" s="33"/>
      <c r="LBM109" s="34"/>
      <c r="LBN109" s="34"/>
      <c r="LBO109" s="37"/>
      <c r="LBP109" s="34"/>
      <c r="LBQ109" s="58"/>
      <c r="LBR109" s="33"/>
      <c r="LBS109" s="33"/>
      <c r="LBT109" s="33"/>
      <c r="LBU109" s="34"/>
      <c r="LBV109" s="34"/>
      <c r="LBW109" s="37"/>
      <c r="LBX109" s="34"/>
      <c r="LBY109" s="58"/>
      <c r="LBZ109" s="33"/>
      <c r="LCA109" s="33"/>
      <c r="LCB109" s="33"/>
      <c r="LCC109" s="34"/>
      <c r="LCD109" s="34"/>
      <c r="LCE109" s="37"/>
      <c r="LCF109" s="34"/>
      <c r="LCG109" s="58"/>
      <c r="LCH109" s="33"/>
      <c r="LCI109" s="33"/>
      <c r="LCJ109" s="33"/>
      <c r="LCK109" s="34"/>
      <c r="LCL109" s="34"/>
      <c r="LCM109" s="37"/>
      <c r="LCN109" s="34"/>
      <c r="LCO109" s="58"/>
      <c r="LCP109" s="33"/>
      <c r="LCQ109" s="33"/>
      <c r="LCR109" s="33"/>
      <c r="LCS109" s="34"/>
      <c r="LCT109" s="34"/>
      <c r="LCU109" s="37"/>
      <c r="LCV109" s="34"/>
      <c r="LCW109" s="58"/>
      <c r="LCX109" s="33"/>
      <c r="LCY109" s="33"/>
      <c r="LCZ109" s="33"/>
      <c r="LDA109" s="34"/>
      <c r="LDB109" s="34"/>
      <c r="LDC109" s="37"/>
      <c r="LDD109" s="34"/>
      <c r="LDE109" s="58"/>
      <c r="LDF109" s="33"/>
      <c r="LDG109" s="33"/>
      <c r="LDH109" s="33"/>
      <c r="LDI109" s="34"/>
      <c r="LDJ109" s="34"/>
      <c r="LDK109" s="37"/>
      <c r="LDL109" s="34"/>
      <c r="LDM109" s="58"/>
      <c r="LDN109" s="33"/>
      <c r="LDO109" s="33"/>
      <c r="LDP109" s="33"/>
      <c r="LDQ109" s="34"/>
      <c r="LDR109" s="34"/>
      <c r="LDS109" s="37"/>
      <c r="LDT109" s="34"/>
      <c r="LDU109" s="58"/>
      <c r="LDV109" s="33"/>
      <c r="LDW109" s="33"/>
      <c r="LDX109" s="33"/>
      <c r="LDY109" s="34"/>
      <c r="LDZ109" s="34"/>
      <c r="LEA109" s="37"/>
      <c r="LEB109" s="34"/>
      <c r="LEC109" s="58"/>
      <c r="LED109" s="33"/>
      <c r="LEE109" s="33"/>
      <c r="LEF109" s="33"/>
      <c r="LEG109" s="34"/>
      <c r="LEH109" s="34"/>
      <c r="LEI109" s="37"/>
      <c r="LEJ109" s="34"/>
      <c r="LEK109" s="58"/>
      <c r="LEL109" s="33"/>
      <c r="LEM109" s="33"/>
      <c r="LEN109" s="33"/>
      <c r="LEO109" s="34"/>
      <c r="LEP109" s="34"/>
      <c r="LEQ109" s="37"/>
      <c r="LER109" s="34"/>
      <c r="LES109" s="58"/>
      <c r="LET109" s="33"/>
      <c r="LEU109" s="33"/>
      <c r="LEV109" s="33"/>
      <c r="LEW109" s="34"/>
      <c r="LEX109" s="34"/>
      <c r="LEY109" s="37"/>
      <c r="LEZ109" s="34"/>
      <c r="LFA109" s="58"/>
      <c r="LFB109" s="33"/>
      <c r="LFC109" s="33"/>
      <c r="LFD109" s="33"/>
      <c r="LFE109" s="34"/>
      <c r="LFF109" s="34"/>
      <c r="LFG109" s="37"/>
      <c r="LFH109" s="34"/>
      <c r="LFI109" s="58"/>
      <c r="LFJ109" s="33"/>
      <c r="LFK109" s="33"/>
      <c r="LFL109" s="33"/>
      <c r="LFM109" s="34"/>
      <c r="LFN109" s="34"/>
      <c r="LFO109" s="37"/>
      <c r="LFP109" s="34"/>
      <c r="LFQ109" s="58"/>
      <c r="LFR109" s="33"/>
      <c r="LFS109" s="33"/>
      <c r="LFT109" s="33"/>
      <c r="LFU109" s="34"/>
      <c r="LFV109" s="34"/>
      <c r="LFW109" s="37"/>
      <c r="LFX109" s="34"/>
      <c r="LFY109" s="58"/>
      <c r="LFZ109" s="33"/>
      <c r="LGA109" s="33"/>
      <c r="LGB109" s="33"/>
      <c r="LGC109" s="34"/>
      <c r="LGD109" s="34"/>
      <c r="LGE109" s="37"/>
      <c r="LGF109" s="34"/>
      <c r="LGG109" s="58"/>
      <c r="LGH109" s="33"/>
      <c r="LGI109" s="33"/>
      <c r="LGJ109" s="33"/>
      <c r="LGK109" s="34"/>
      <c r="LGL109" s="34"/>
      <c r="LGM109" s="37"/>
      <c r="LGN109" s="34"/>
      <c r="LGO109" s="58"/>
      <c r="LGP109" s="33"/>
      <c r="LGQ109" s="33"/>
      <c r="LGR109" s="33"/>
      <c r="LGS109" s="34"/>
      <c r="LGT109" s="34"/>
      <c r="LGU109" s="37"/>
      <c r="LGV109" s="34"/>
      <c r="LGW109" s="58"/>
      <c r="LGX109" s="33"/>
      <c r="LGY109" s="33"/>
      <c r="LGZ109" s="33"/>
      <c r="LHA109" s="34"/>
      <c r="LHB109" s="34"/>
      <c r="LHC109" s="37"/>
      <c r="LHD109" s="34"/>
      <c r="LHE109" s="58"/>
      <c r="LHF109" s="33"/>
      <c r="LHG109" s="33"/>
      <c r="LHH109" s="33"/>
      <c r="LHI109" s="34"/>
      <c r="LHJ109" s="34"/>
      <c r="LHK109" s="37"/>
      <c r="LHL109" s="34"/>
      <c r="LHM109" s="58"/>
      <c r="LHN109" s="33"/>
      <c r="LHO109" s="33"/>
      <c r="LHP109" s="33"/>
      <c r="LHQ109" s="34"/>
      <c r="LHR109" s="34"/>
      <c r="LHS109" s="37"/>
      <c r="LHT109" s="34"/>
      <c r="LHU109" s="58"/>
      <c r="LHV109" s="33"/>
      <c r="LHW109" s="33"/>
      <c r="LHX109" s="33"/>
      <c r="LHY109" s="34"/>
      <c r="LHZ109" s="34"/>
      <c r="LIA109" s="37"/>
      <c r="LIB109" s="34"/>
      <c r="LIC109" s="58"/>
      <c r="LID109" s="33"/>
      <c r="LIE109" s="33"/>
      <c r="LIF109" s="33"/>
      <c r="LIG109" s="34"/>
      <c r="LIH109" s="34"/>
      <c r="LII109" s="37"/>
      <c r="LIJ109" s="34"/>
      <c r="LIK109" s="58"/>
      <c r="LIL109" s="33"/>
      <c r="LIM109" s="33"/>
      <c r="LIN109" s="33"/>
      <c r="LIO109" s="34"/>
      <c r="LIP109" s="34"/>
      <c r="LIQ109" s="37"/>
      <c r="LIR109" s="34"/>
      <c r="LIS109" s="58"/>
      <c r="LIT109" s="33"/>
      <c r="LIU109" s="33"/>
      <c r="LIV109" s="33"/>
      <c r="LIW109" s="34"/>
      <c r="LIX109" s="34"/>
      <c r="LIY109" s="37"/>
      <c r="LIZ109" s="34"/>
      <c r="LJA109" s="58"/>
      <c r="LJB109" s="33"/>
      <c r="LJC109" s="33"/>
      <c r="LJD109" s="33"/>
      <c r="LJE109" s="34"/>
      <c r="LJF109" s="34"/>
      <c r="LJG109" s="37"/>
      <c r="LJH109" s="34"/>
      <c r="LJI109" s="58"/>
      <c r="LJJ109" s="33"/>
      <c r="LJK109" s="33"/>
      <c r="LJL109" s="33"/>
      <c r="LJM109" s="34"/>
      <c r="LJN109" s="34"/>
      <c r="LJO109" s="37"/>
      <c r="LJP109" s="34"/>
      <c r="LJQ109" s="58"/>
      <c r="LJR109" s="33"/>
      <c r="LJS109" s="33"/>
      <c r="LJT109" s="33"/>
      <c r="LJU109" s="34"/>
      <c r="LJV109" s="34"/>
      <c r="LJW109" s="37"/>
      <c r="LJX109" s="34"/>
      <c r="LJY109" s="58"/>
      <c r="LJZ109" s="33"/>
      <c r="LKA109" s="33"/>
      <c r="LKB109" s="33"/>
      <c r="LKC109" s="34"/>
      <c r="LKD109" s="34"/>
      <c r="LKE109" s="37"/>
      <c r="LKF109" s="34"/>
      <c r="LKG109" s="58"/>
      <c r="LKH109" s="33"/>
      <c r="LKI109" s="33"/>
      <c r="LKJ109" s="33"/>
      <c r="LKK109" s="34"/>
      <c r="LKL109" s="34"/>
      <c r="LKM109" s="37"/>
      <c r="LKN109" s="34"/>
      <c r="LKO109" s="58"/>
      <c r="LKP109" s="33"/>
      <c r="LKQ109" s="33"/>
      <c r="LKR109" s="33"/>
      <c r="LKS109" s="34"/>
      <c r="LKT109" s="34"/>
      <c r="LKU109" s="37"/>
      <c r="LKV109" s="34"/>
      <c r="LKW109" s="58"/>
      <c r="LKX109" s="33"/>
      <c r="LKY109" s="33"/>
      <c r="LKZ109" s="33"/>
      <c r="LLA109" s="34"/>
      <c r="LLB109" s="34"/>
      <c r="LLC109" s="37"/>
      <c r="LLD109" s="34"/>
      <c r="LLE109" s="58"/>
      <c r="LLF109" s="33"/>
      <c r="LLG109" s="33"/>
      <c r="LLH109" s="33"/>
      <c r="LLI109" s="34"/>
      <c r="LLJ109" s="34"/>
      <c r="LLK109" s="37"/>
      <c r="LLL109" s="34"/>
      <c r="LLM109" s="58"/>
      <c r="LLN109" s="33"/>
      <c r="LLO109" s="33"/>
      <c r="LLP109" s="33"/>
      <c r="LLQ109" s="34"/>
      <c r="LLR109" s="34"/>
      <c r="LLS109" s="37"/>
      <c r="LLT109" s="34"/>
      <c r="LLU109" s="58"/>
      <c r="LLV109" s="33"/>
      <c r="LLW109" s="33"/>
      <c r="LLX109" s="33"/>
      <c r="LLY109" s="34"/>
      <c r="LLZ109" s="34"/>
      <c r="LMA109" s="37"/>
      <c r="LMB109" s="34"/>
      <c r="LMC109" s="58"/>
      <c r="LMD109" s="33"/>
      <c r="LME109" s="33"/>
      <c r="LMF109" s="33"/>
      <c r="LMG109" s="34"/>
      <c r="LMH109" s="34"/>
      <c r="LMI109" s="37"/>
      <c r="LMJ109" s="34"/>
      <c r="LMK109" s="58"/>
      <c r="LML109" s="33"/>
      <c r="LMM109" s="33"/>
      <c r="LMN109" s="33"/>
      <c r="LMO109" s="34"/>
      <c r="LMP109" s="34"/>
      <c r="LMQ109" s="37"/>
      <c r="LMR109" s="34"/>
      <c r="LMS109" s="58"/>
      <c r="LMT109" s="33"/>
      <c r="LMU109" s="33"/>
      <c r="LMV109" s="33"/>
      <c r="LMW109" s="34"/>
      <c r="LMX109" s="34"/>
      <c r="LMY109" s="37"/>
      <c r="LMZ109" s="34"/>
      <c r="LNA109" s="58"/>
      <c r="LNB109" s="33"/>
      <c r="LNC109" s="33"/>
      <c r="LND109" s="33"/>
      <c r="LNE109" s="34"/>
      <c r="LNF109" s="34"/>
      <c r="LNG109" s="37"/>
      <c r="LNH109" s="34"/>
      <c r="LNI109" s="58"/>
      <c r="LNJ109" s="33"/>
      <c r="LNK109" s="33"/>
      <c r="LNL109" s="33"/>
      <c r="LNM109" s="34"/>
      <c r="LNN109" s="34"/>
      <c r="LNO109" s="37"/>
      <c r="LNP109" s="34"/>
      <c r="LNQ109" s="58"/>
      <c r="LNR109" s="33"/>
      <c r="LNS109" s="33"/>
      <c r="LNT109" s="33"/>
      <c r="LNU109" s="34"/>
      <c r="LNV109" s="34"/>
      <c r="LNW109" s="37"/>
      <c r="LNX109" s="34"/>
      <c r="LNY109" s="58"/>
      <c r="LNZ109" s="33"/>
      <c r="LOA109" s="33"/>
      <c r="LOB109" s="33"/>
      <c r="LOC109" s="34"/>
      <c r="LOD109" s="34"/>
      <c r="LOE109" s="37"/>
      <c r="LOF109" s="34"/>
      <c r="LOG109" s="58"/>
      <c r="LOH109" s="33"/>
      <c r="LOI109" s="33"/>
      <c r="LOJ109" s="33"/>
      <c r="LOK109" s="34"/>
      <c r="LOL109" s="34"/>
      <c r="LOM109" s="37"/>
      <c r="LON109" s="34"/>
      <c r="LOO109" s="58"/>
      <c r="LOP109" s="33"/>
      <c r="LOQ109" s="33"/>
      <c r="LOR109" s="33"/>
      <c r="LOS109" s="34"/>
      <c r="LOT109" s="34"/>
      <c r="LOU109" s="37"/>
      <c r="LOV109" s="34"/>
      <c r="LOW109" s="58"/>
      <c r="LOX109" s="33"/>
      <c r="LOY109" s="33"/>
      <c r="LOZ109" s="33"/>
      <c r="LPA109" s="34"/>
      <c r="LPB109" s="34"/>
      <c r="LPC109" s="37"/>
      <c r="LPD109" s="34"/>
      <c r="LPE109" s="58"/>
      <c r="LPF109" s="33"/>
      <c r="LPG109" s="33"/>
      <c r="LPH109" s="33"/>
      <c r="LPI109" s="34"/>
      <c r="LPJ109" s="34"/>
      <c r="LPK109" s="37"/>
      <c r="LPL109" s="34"/>
      <c r="LPM109" s="58"/>
      <c r="LPN109" s="33"/>
      <c r="LPO109" s="33"/>
      <c r="LPP109" s="33"/>
      <c r="LPQ109" s="34"/>
      <c r="LPR109" s="34"/>
      <c r="LPS109" s="37"/>
      <c r="LPT109" s="34"/>
      <c r="LPU109" s="58"/>
      <c r="LPV109" s="33"/>
      <c r="LPW109" s="33"/>
      <c r="LPX109" s="33"/>
      <c r="LPY109" s="34"/>
      <c r="LPZ109" s="34"/>
      <c r="LQA109" s="37"/>
      <c r="LQB109" s="34"/>
      <c r="LQC109" s="58"/>
      <c r="LQD109" s="33"/>
      <c r="LQE109" s="33"/>
      <c r="LQF109" s="33"/>
      <c r="LQG109" s="34"/>
      <c r="LQH109" s="34"/>
      <c r="LQI109" s="37"/>
      <c r="LQJ109" s="34"/>
      <c r="LQK109" s="58"/>
      <c r="LQL109" s="33"/>
      <c r="LQM109" s="33"/>
      <c r="LQN109" s="33"/>
      <c r="LQO109" s="34"/>
      <c r="LQP109" s="34"/>
      <c r="LQQ109" s="37"/>
      <c r="LQR109" s="34"/>
      <c r="LQS109" s="58"/>
      <c r="LQT109" s="33"/>
      <c r="LQU109" s="33"/>
      <c r="LQV109" s="33"/>
      <c r="LQW109" s="34"/>
      <c r="LQX109" s="34"/>
      <c r="LQY109" s="37"/>
      <c r="LQZ109" s="34"/>
      <c r="LRA109" s="58"/>
      <c r="LRB109" s="33"/>
      <c r="LRC109" s="33"/>
      <c r="LRD109" s="33"/>
      <c r="LRE109" s="34"/>
      <c r="LRF109" s="34"/>
      <c r="LRG109" s="37"/>
      <c r="LRH109" s="34"/>
      <c r="LRI109" s="58"/>
      <c r="LRJ109" s="33"/>
      <c r="LRK109" s="33"/>
      <c r="LRL109" s="33"/>
      <c r="LRM109" s="34"/>
      <c r="LRN109" s="34"/>
      <c r="LRO109" s="37"/>
      <c r="LRP109" s="34"/>
      <c r="LRQ109" s="58"/>
      <c r="LRR109" s="33"/>
      <c r="LRS109" s="33"/>
      <c r="LRT109" s="33"/>
      <c r="LRU109" s="34"/>
      <c r="LRV109" s="34"/>
      <c r="LRW109" s="37"/>
      <c r="LRX109" s="34"/>
      <c r="LRY109" s="58"/>
      <c r="LRZ109" s="33"/>
      <c r="LSA109" s="33"/>
      <c r="LSB109" s="33"/>
      <c r="LSC109" s="34"/>
      <c r="LSD109" s="34"/>
      <c r="LSE109" s="37"/>
      <c r="LSF109" s="34"/>
      <c r="LSG109" s="58"/>
      <c r="LSH109" s="33"/>
      <c r="LSI109" s="33"/>
      <c r="LSJ109" s="33"/>
      <c r="LSK109" s="34"/>
      <c r="LSL109" s="34"/>
      <c r="LSM109" s="37"/>
      <c r="LSN109" s="34"/>
      <c r="LSO109" s="58"/>
      <c r="LSP109" s="33"/>
      <c r="LSQ109" s="33"/>
      <c r="LSR109" s="33"/>
      <c r="LSS109" s="34"/>
      <c r="LST109" s="34"/>
      <c r="LSU109" s="37"/>
      <c r="LSV109" s="34"/>
      <c r="LSW109" s="58"/>
      <c r="LSX109" s="33"/>
      <c r="LSY109" s="33"/>
      <c r="LSZ109" s="33"/>
      <c r="LTA109" s="34"/>
      <c r="LTB109" s="34"/>
      <c r="LTC109" s="37"/>
      <c r="LTD109" s="34"/>
      <c r="LTE109" s="58"/>
      <c r="LTF109" s="33"/>
      <c r="LTG109" s="33"/>
      <c r="LTH109" s="33"/>
      <c r="LTI109" s="34"/>
      <c r="LTJ109" s="34"/>
      <c r="LTK109" s="37"/>
      <c r="LTL109" s="34"/>
      <c r="LTM109" s="58"/>
      <c r="LTN109" s="33"/>
      <c r="LTO109" s="33"/>
      <c r="LTP109" s="33"/>
      <c r="LTQ109" s="34"/>
      <c r="LTR109" s="34"/>
      <c r="LTS109" s="37"/>
      <c r="LTT109" s="34"/>
      <c r="LTU109" s="58"/>
      <c r="LTV109" s="33"/>
      <c r="LTW109" s="33"/>
      <c r="LTX109" s="33"/>
      <c r="LTY109" s="34"/>
      <c r="LTZ109" s="34"/>
      <c r="LUA109" s="37"/>
      <c r="LUB109" s="34"/>
      <c r="LUC109" s="58"/>
      <c r="LUD109" s="33"/>
      <c r="LUE109" s="33"/>
      <c r="LUF109" s="33"/>
      <c r="LUG109" s="34"/>
      <c r="LUH109" s="34"/>
      <c r="LUI109" s="37"/>
      <c r="LUJ109" s="34"/>
      <c r="LUK109" s="58"/>
      <c r="LUL109" s="33"/>
      <c r="LUM109" s="33"/>
      <c r="LUN109" s="33"/>
      <c r="LUO109" s="34"/>
      <c r="LUP109" s="34"/>
      <c r="LUQ109" s="37"/>
      <c r="LUR109" s="34"/>
      <c r="LUS109" s="58"/>
      <c r="LUT109" s="33"/>
      <c r="LUU109" s="33"/>
      <c r="LUV109" s="33"/>
      <c r="LUW109" s="34"/>
      <c r="LUX109" s="34"/>
      <c r="LUY109" s="37"/>
      <c r="LUZ109" s="34"/>
      <c r="LVA109" s="58"/>
      <c r="LVB109" s="33"/>
      <c r="LVC109" s="33"/>
      <c r="LVD109" s="33"/>
      <c r="LVE109" s="34"/>
      <c r="LVF109" s="34"/>
      <c r="LVG109" s="37"/>
      <c r="LVH109" s="34"/>
      <c r="LVI109" s="58"/>
      <c r="LVJ109" s="33"/>
      <c r="LVK109" s="33"/>
      <c r="LVL109" s="33"/>
      <c r="LVM109" s="34"/>
      <c r="LVN109" s="34"/>
      <c r="LVO109" s="37"/>
      <c r="LVP109" s="34"/>
      <c r="LVQ109" s="58"/>
      <c r="LVR109" s="33"/>
      <c r="LVS109" s="33"/>
      <c r="LVT109" s="33"/>
      <c r="LVU109" s="34"/>
      <c r="LVV109" s="34"/>
      <c r="LVW109" s="37"/>
      <c r="LVX109" s="34"/>
      <c r="LVY109" s="58"/>
      <c r="LVZ109" s="33"/>
      <c r="LWA109" s="33"/>
      <c r="LWB109" s="33"/>
      <c r="LWC109" s="34"/>
      <c r="LWD109" s="34"/>
      <c r="LWE109" s="37"/>
      <c r="LWF109" s="34"/>
      <c r="LWG109" s="58"/>
      <c r="LWH109" s="33"/>
      <c r="LWI109" s="33"/>
      <c r="LWJ109" s="33"/>
      <c r="LWK109" s="34"/>
      <c r="LWL109" s="34"/>
      <c r="LWM109" s="37"/>
      <c r="LWN109" s="34"/>
      <c r="LWO109" s="58"/>
      <c r="LWP109" s="33"/>
      <c r="LWQ109" s="33"/>
      <c r="LWR109" s="33"/>
      <c r="LWS109" s="34"/>
      <c r="LWT109" s="34"/>
      <c r="LWU109" s="37"/>
      <c r="LWV109" s="34"/>
      <c r="LWW109" s="58"/>
      <c r="LWX109" s="33"/>
      <c r="LWY109" s="33"/>
      <c r="LWZ109" s="33"/>
      <c r="LXA109" s="34"/>
      <c r="LXB109" s="34"/>
      <c r="LXC109" s="37"/>
      <c r="LXD109" s="34"/>
      <c r="LXE109" s="58"/>
      <c r="LXF109" s="33"/>
      <c r="LXG109" s="33"/>
      <c r="LXH109" s="33"/>
      <c r="LXI109" s="34"/>
      <c r="LXJ109" s="34"/>
      <c r="LXK109" s="37"/>
      <c r="LXL109" s="34"/>
      <c r="LXM109" s="58"/>
      <c r="LXN109" s="33"/>
      <c r="LXO109" s="33"/>
      <c r="LXP109" s="33"/>
      <c r="LXQ109" s="34"/>
      <c r="LXR109" s="34"/>
      <c r="LXS109" s="37"/>
      <c r="LXT109" s="34"/>
      <c r="LXU109" s="58"/>
      <c r="LXV109" s="33"/>
      <c r="LXW109" s="33"/>
      <c r="LXX109" s="33"/>
      <c r="LXY109" s="34"/>
      <c r="LXZ109" s="34"/>
      <c r="LYA109" s="37"/>
      <c r="LYB109" s="34"/>
      <c r="LYC109" s="58"/>
      <c r="LYD109" s="33"/>
      <c r="LYE109" s="33"/>
      <c r="LYF109" s="33"/>
      <c r="LYG109" s="34"/>
      <c r="LYH109" s="34"/>
      <c r="LYI109" s="37"/>
      <c r="LYJ109" s="34"/>
      <c r="LYK109" s="58"/>
      <c r="LYL109" s="33"/>
      <c r="LYM109" s="33"/>
      <c r="LYN109" s="33"/>
      <c r="LYO109" s="34"/>
      <c r="LYP109" s="34"/>
      <c r="LYQ109" s="37"/>
      <c r="LYR109" s="34"/>
      <c r="LYS109" s="58"/>
      <c r="LYT109" s="33"/>
      <c r="LYU109" s="33"/>
      <c r="LYV109" s="33"/>
      <c r="LYW109" s="34"/>
      <c r="LYX109" s="34"/>
      <c r="LYY109" s="37"/>
      <c r="LYZ109" s="34"/>
      <c r="LZA109" s="58"/>
      <c r="LZB109" s="33"/>
      <c r="LZC109" s="33"/>
      <c r="LZD109" s="33"/>
      <c r="LZE109" s="34"/>
      <c r="LZF109" s="34"/>
      <c r="LZG109" s="37"/>
      <c r="LZH109" s="34"/>
      <c r="LZI109" s="58"/>
      <c r="LZJ109" s="33"/>
      <c r="LZK109" s="33"/>
      <c r="LZL109" s="33"/>
      <c r="LZM109" s="34"/>
      <c r="LZN109" s="34"/>
      <c r="LZO109" s="37"/>
      <c r="LZP109" s="34"/>
      <c r="LZQ109" s="58"/>
      <c r="LZR109" s="33"/>
      <c r="LZS109" s="33"/>
      <c r="LZT109" s="33"/>
      <c r="LZU109" s="34"/>
      <c r="LZV109" s="34"/>
      <c r="LZW109" s="37"/>
      <c r="LZX109" s="34"/>
      <c r="LZY109" s="58"/>
      <c r="LZZ109" s="33"/>
      <c r="MAA109" s="33"/>
      <c r="MAB109" s="33"/>
      <c r="MAC109" s="34"/>
      <c r="MAD109" s="34"/>
      <c r="MAE109" s="37"/>
      <c r="MAF109" s="34"/>
      <c r="MAG109" s="58"/>
      <c r="MAH109" s="33"/>
      <c r="MAI109" s="33"/>
      <c r="MAJ109" s="33"/>
      <c r="MAK109" s="34"/>
      <c r="MAL109" s="34"/>
      <c r="MAM109" s="37"/>
      <c r="MAN109" s="34"/>
      <c r="MAO109" s="58"/>
      <c r="MAP109" s="33"/>
      <c r="MAQ109" s="33"/>
      <c r="MAR109" s="33"/>
      <c r="MAS109" s="34"/>
      <c r="MAT109" s="34"/>
      <c r="MAU109" s="37"/>
      <c r="MAV109" s="34"/>
      <c r="MAW109" s="58"/>
      <c r="MAX109" s="33"/>
      <c r="MAY109" s="33"/>
      <c r="MAZ109" s="33"/>
      <c r="MBA109" s="34"/>
      <c r="MBB109" s="34"/>
      <c r="MBC109" s="37"/>
      <c r="MBD109" s="34"/>
      <c r="MBE109" s="58"/>
      <c r="MBF109" s="33"/>
      <c r="MBG109" s="33"/>
      <c r="MBH109" s="33"/>
      <c r="MBI109" s="34"/>
      <c r="MBJ109" s="34"/>
      <c r="MBK109" s="37"/>
      <c r="MBL109" s="34"/>
      <c r="MBM109" s="58"/>
      <c r="MBN109" s="33"/>
      <c r="MBO109" s="33"/>
      <c r="MBP109" s="33"/>
      <c r="MBQ109" s="34"/>
      <c r="MBR109" s="34"/>
      <c r="MBS109" s="37"/>
      <c r="MBT109" s="34"/>
      <c r="MBU109" s="58"/>
      <c r="MBV109" s="33"/>
      <c r="MBW109" s="33"/>
      <c r="MBX109" s="33"/>
      <c r="MBY109" s="34"/>
      <c r="MBZ109" s="34"/>
      <c r="MCA109" s="37"/>
      <c r="MCB109" s="34"/>
      <c r="MCC109" s="58"/>
      <c r="MCD109" s="33"/>
      <c r="MCE109" s="33"/>
      <c r="MCF109" s="33"/>
      <c r="MCG109" s="34"/>
      <c r="MCH109" s="34"/>
      <c r="MCI109" s="37"/>
      <c r="MCJ109" s="34"/>
      <c r="MCK109" s="58"/>
      <c r="MCL109" s="33"/>
      <c r="MCM109" s="33"/>
      <c r="MCN109" s="33"/>
      <c r="MCO109" s="34"/>
      <c r="MCP109" s="34"/>
      <c r="MCQ109" s="37"/>
      <c r="MCR109" s="34"/>
      <c r="MCS109" s="58"/>
      <c r="MCT109" s="33"/>
      <c r="MCU109" s="33"/>
      <c r="MCV109" s="33"/>
      <c r="MCW109" s="34"/>
      <c r="MCX109" s="34"/>
      <c r="MCY109" s="37"/>
      <c r="MCZ109" s="34"/>
      <c r="MDA109" s="58"/>
      <c r="MDB109" s="33"/>
      <c r="MDC109" s="33"/>
      <c r="MDD109" s="33"/>
      <c r="MDE109" s="34"/>
      <c r="MDF109" s="34"/>
      <c r="MDG109" s="37"/>
      <c r="MDH109" s="34"/>
      <c r="MDI109" s="58"/>
      <c r="MDJ109" s="33"/>
      <c r="MDK109" s="33"/>
      <c r="MDL109" s="33"/>
      <c r="MDM109" s="34"/>
      <c r="MDN109" s="34"/>
      <c r="MDO109" s="37"/>
      <c r="MDP109" s="34"/>
      <c r="MDQ109" s="58"/>
      <c r="MDR109" s="33"/>
      <c r="MDS109" s="33"/>
      <c r="MDT109" s="33"/>
      <c r="MDU109" s="34"/>
      <c r="MDV109" s="34"/>
      <c r="MDW109" s="37"/>
      <c r="MDX109" s="34"/>
      <c r="MDY109" s="58"/>
      <c r="MDZ109" s="33"/>
      <c r="MEA109" s="33"/>
      <c r="MEB109" s="33"/>
      <c r="MEC109" s="34"/>
      <c r="MED109" s="34"/>
      <c r="MEE109" s="37"/>
      <c r="MEF109" s="34"/>
      <c r="MEG109" s="58"/>
      <c r="MEH109" s="33"/>
      <c r="MEI109" s="33"/>
      <c r="MEJ109" s="33"/>
      <c r="MEK109" s="34"/>
      <c r="MEL109" s="34"/>
      <c r="MEM109" s="37"/>
      <c r="MEN109" s="34"/>
      <c r="MEO109" s="58"/>
      <c r="MEP109" s="33"/>
      <c r="MEQ109" s="33"/>
      <c r="MER109" s="33"/>
      <c r="MES109" s="34"/>
      <c r="MET109" s="34"/>
      <c r="MEU109" s="37"/>
      <c r="MEV109" s="34"/>
      <c r="MEW109" s="58"/>
      <c r="MEX109" s="33"/>
      <c r="MEY109" s="33"/>
      <c r="MEZ109" s="33"/>
      <c r="MFA109" s="34"/>
      <c r="MFB109" s="34"/>
      <c r="MFC109" s="37"/>
      <c r="MFD109" s="34"/>
      <c r="MFE109" s="58"/>
      <c r="MFF109" s="33"/>
      <c r="MFG109" s="33"/>
      <c r="MFH109" s="33"/>
      <c r="MFI109" s="34"/>
      <c r="MFJ109" s="34"/>
      <c r="MFK109" s="37"/>
      <c r="MFL109" s="34"/>
      <c r="MFM109" s="58"/>
      <c r="MFN109" s="33"/>
      <c r="MFO109" s="33"/>
      <c r="MFP109" s="33"/>
      <c r="MFQ109" s="34"/>
      <c r="MFR109" s="34"/>
      <c r="MFS109" s="37"/>
      <c r="MFT109" s="34"/>
      <c r="MFU109" s="58"/>
      <c r="MFV109" s="33"/>
      <c r="MFW109" s="33"/>
      <c r="MFX109" s="33"/>
      <c r="MFY109" s="34"/>
      <c r="MFZ109" s="34"/>
      <c r="MGA109" s="37"/>
      <c r="MGB109" s="34"/>
      <c r="MGC109" s="58"/>
      <c r="MGD109" s="33"/>
      <c r="MGE109" s="33"/>
      <c r="MGF109" s="33"/>
      <c r="MGG109" s="34"/>
      <c r="MGH109" s="34"/>
      <c r="MGI109" s="37"/>
      <c r="MGJ109" s="34"/>
      <c r="MGK109" s="58"/>
      <c r="MGL109" s="33"/>
      <c r="MGM109" s="33"/>
      <c r="MGN109" s="33"/>
      <c r="MGO109" s="34"/>
      <c r="MGP109" s="34"/>
      <c r="MGQ109" s="37"/>
      <c r="MGR109" s="34"/>
      <c r="MGS109" s="58"/>
      <c r="MGT109" s="33"/>
      <c r="MGU109" s="33"/>
      <c r="MGV109" s="33"/>
      <c r="MGW109" s="34"/>
      <c r="MGX109" s="34"/>
      <c r="MGY109" s="37"/>
      <c r="MGZ109" s="34"/>
      <c r="MHA109" s="58"/>
      <c r="MHB109" s="33"/>
      <c r="MHC109" s="33"/>
      <c r="MHD109" s="33"/>
      <c r="MHE109" s="34"/>
      <c r="MHF109" s="34"/>
      <c r="MHG109" s="37"/>
      <c r="MHH109" s="34"/>
      <c r="MHI109" s="58"/>
      <c r="MHJ109" s="33"/>
      <c r="MHK109" s="33"/>
      <c r="MHL109" s="33"/>
      <c r="MHM109" s="34"/>
      <c r="MHN109" s="34"/>
      <c r="MHO109" s="37"/>
      <c r="MHP109" s="34"/>
      <c r="MHQ109" s="58"/>
      <c r="MHR109" s="33"/>
      <c r="MHS109" s="33"/>
      <c r="MHT109" s="33"/>
      <c r="MHU109" s="34"/>
      <c r="MHV109" s="34"/>
      <c r="MHW109" s="37"/>
      <c r="MHX109" s="34"/>
      <c r="MHY109" s="58"/>
      <c r="MHZ109" s="33"/>
      <c r="MIA109" s="33"/>
      <c r="MIB109" s="33"/>
      <c r="MIC109" s="34"/>
      <c r="MID109" s="34"/>
      <c r="MIE109" s="37"/>
      <c r="MIF109" s="34"/>
      <c r="MIG109" s="58"/>
      <c r="MIH109" s="33"/>
      <c r="MII109" s="33"/>
      <c r="MIJ109" s="33"/>
      <c r="MIK109" s="34"/>
      <c r="MIL109" s="34"/>
      <c r="MIM109" s="37"/>
      <c r="MIN109" s="34"/>
      <c r="MIO109" s="58"/>
      <c r="MIP109" s="33"/>
      <c r="MIQ109" s="33"/>
      <c r="MIR109" s="33"/>
      <c r="MIS109" s="34"/>
      <c r="MIT109" s="34"/>
      <c r="MIU109" s="37"/>
      <c r="MIV109" s="34"/>
      <c r="MIW109" s="58"/>
      <c r="MIX109" s="33"/>
      <c r="MIY109" s="33"/>
      <c r="MIZ109" s="33"/>
      <c r="MJA109" s="34"/>
      <c r="MJB109" s="34"/>
      <c r="MJC109" s="37"/>
      <c r="MJD109" s="34"/>
      <c r="MJE109" s="58"/>
      <c r="MJF109" s="33"/>
      <c r="MJG109" s="33"/>
      <c r="MJH109" s="33"/>
      <c r="MJI109" s="34"/>
      <c r="MJJ109" s="34"/>
      <c r="MJK109" s="37"/>
      <c r="MJL109" s="34"/>
      <c r="MJM109" s="58"/>
      <c r="MJN109" s="33"/>
      <c r="MJO109" s="33"/>
      <c r="MJP109" s="33"/>
      <c r="MJQ109" s="34"/>
      <c r="MJR109" s="34"/>
      <c r="MJS109" s="37"/>
      <c r="MJT109" s="34"/>
      <c r="MJU109" s="58"/>
      <c r="MJV109" s="33"/>
      <c r="MJW109" s="33"/>
      <c r="MJX109" s="33"/>
      <c r="MJY109" s="34"/>
      <c r="MJZ109" s="34"/>
      <c r="MKA109" s="37"/>
      <c r="MKB109" s="34"/>
      <c r="MKC109" s="58"/>
      <c r="MKD109" s="33"/>
      <c r="MKE109" s="33"/>
      <c r="MKF109" s="33"/>
      <c r="MKG109" s="34"/>
      <c r="MKH109" s="34"/>
      <c r="MKI109" s="37"/>
      <c r="MKJ109" s="34"/>
      <c r="MKK109" s="58"/>
      <c r="MKL109" s="33"/>
      <c r="MKM109" s="33"/>
      <c r="MKN109" s="33"/>
      <c r="MKO109" s="34"/>
      <c r="MKP109" s="34"/>
      <c r="MKQ109" s="37"/>
      <c r="MKR109" s="34"/>
      <c r="MKS109" s="58"/>
      <c r="MKT109" s="33"/>
      <c r="MKU109" s="33"/>
      <c r="MKV109" s="33"/>
      <c r="MKW109" s="34"/>
      <c r="MKX109" s="34"/>
      <c r="MKY109" s="37"/>
      <c r="MKZ109" s="34"/>
      <c r="MLA109" s="58"/>
      <c r="MLB109" s="33"/>
      <c r="MLC109" s="33"/>
      <c r="MLD109" s="33"/>
      <c r="MLE109" s="34"/>
      <c r="MLF109" s="34"/>
      <c r="MLG109" s="37"/>
      <c r="MLH109" s="34"/>
      <c r="MLI109" s="58"/>
      <c r="MLJ109" s="33"/>
      <c r="MLK109" s="33"/>
      <c r="MLL109" s="33"/>
      <c r="MLM109" s="34"/>
      <c r="MLN109" s="34"/>
      <c r="MLO109" s="37"/>
      <c r="MLP109" s="34"/>
      <c r="MLQ109" s="58"/>
      <c r="MLR109" s="33"/>
      <c r="MLS109" s="33"/>
      <c r="MLT109" s="33"/>
      <c r="MLU109" s="34"/>
      <c r="MLV109" s="34"/>
      <c r="MLW109" s="37"/>
      <c r="MLX109" s="34"/>
      <c r="MLY109" s="58"/>
      <c r="MLZ109" s="33"/>
      <c r="MMA109" s="33"/>
      <c r="MMB109" s="33"/>
      <c r="MMC109" s="34"/>
      <c r="MMD109" s="34"/>
      <c r="MME109" s="37"/>
      <c r="MMF109" s="34"/>
      <c r="MMG109" s="58"/>
      <c r="MMH109" s="33"/>
      <c r="MMI109" s="33"/>
      <c r="MMJ109" s="33"/>
      <c r="MMK109" s="34"/>
      <c r="MML109" s="34"/>
      <c r="MMM109" s="37"/>
      <c r="MMN109" s="34"/>
      <c r="MMO109" s="58"/>
      <c r="MMP109" s="33"/>
      <c r="MMQ109" s="33"/>
      <c r="MMR109" s="33"/>
      <c r="MMS109" s="34"/>
      <c r="MMT109" s="34"/>
      <c r="MMU109" s="37"/>
      <c r="MMV109" s="34"/>
      <c r="MMW109" s="58"/>
      <c r="MMX109" s="33"/>
      <c r="MMY109" s="33"/>
      <c r="MMZ109" s="33"/>
      <c r="MNA109" s="34"/>
      <c r="MNB109" s="34"/>
      <c r="MNC109" s="37"/>
      <c r="MND109" s="34"/>
      <c r="MNE109" s="58"/>
      <c r="MNF109" s="33"/>
      <c r="MNG109" s="33"/>
      <c r="MNH109" s="33"/>
      <c r="MNI109" s="34"/>
      <c r="MNJ109" s="34"/>
      <c r="MNK109" s="37"/>
      <c r="MNL109" s="34"/>
      <c r="MNM109" s="58"/>
      <c r="MNN109" s="33"/>
      <c r="MNO109" s="33"/>
      <c r="MNP109" s="33"/>
      <c r="MNQ109" s="34"/>
      <c r="MNR109" s="34"/>
      <c r="MNS109" s="37"/>
      <c r="MNT109" s="34"/>
      <c r="MNU109" s="58"/>
      <c r="MNV109" s="33"/>
      <c r="MNW109" s="33"/>
      <c r="MNX109" s="33"/>
      <c r="MNY109" s="34"/>
      <c r="MNZ109" s="34"/>
      <c r="MOA109" s="37"/>
      <c r="MOB109" s="34"/>
      <c r="MOC109" s="58"/>
      <c r="MOD109" s="33"/>
      <c r="MOE109" s="33"/>
      <c r="MOF109" s="33"/>
      <c r="MOG109" s="34"/>
      <c r="MOH109" s="34"/>
      <c r="MOI109" s="37"/>
      <c r="MOJ109" s="34"/>
      <c r="MOK109" s="58"/>
      <c r="MOL109" s="33"/>
      <c r="MOM109" s="33"/>
      <c r="MON109" s="33"/>
      <c r="MOO109" s="34"/>
      <c r="MOP109" s="34"/>
      <c r="MOQ109" s="37"/>
      <c r="MOR109" s="34"/>
      <c r="MOS109" s="58"/>
      <c r="MOT109" s="33"/>
      <c r="MOU109" s="33"/>
      <c r="MOV109" s="33"/>
      <c r="MOW109" s="34"/>
      <c r="MOX109" s="34"/>
      <c r="MOY109" s="37"/>
      <c r="MOZ109" s="34"/>
      <c r="MPA109" s="58"/>
      <c r="MPB109" s="33"/>
      <c r="MPC109" s="33"/>
      <c r="MPD109" s="33"/>
      <c r="MPE109" s="34"/>
      <c r="MPF109" s="34"/>
      <c r="MPG109" s="37"/>
      <c r="MPH109" s="34"/>
      <c r="MPI109" s="58"/>
      <c r="MPJ109" s="33"/>
      <c r="MPK109" s="33"/>
      <c r="MPL109" s="33"/>
      <c r="MPM109" s="34"/>
      <c r="MPN109" s="34"/>
      <c r="MPO109" s="37"/>
      <c r="MPP109" s="34"/>
      <c r="MPQ109" s="58"/>
      <c r="MPR109" s="33"/>
      <c r="MPS109" s="33"/>
      <c r="MPT109" s="33"/>
      <c r="MPU109" s="34"/>
      <c r="MPV109" s="34"/>
      <c r="MPW109" s="37"/>
      <c r="MPX109" s="34"/>
      <c r="MPY109" s="58"/>
      <c r="MPZ109" s="33"/>
      <c r="MQA109" s="33"/>
      <c r="MQB109" s="33"/>
      <c r="MQC109" s="34"/>
      <c r="MQD109" s="34"/>
      <c r="MQE109" s="37"/>
      <c r="MQF109" s="34"/>
      <c r="MQG109" s="58"/>
      <c r="MQH109" s="33"/>
      <c r="MQI109" s="33"/>
      <c r="MQJ109" s="33"/>
      <c r="MQK109" s="34"/>
      <c r="MQL109" s="34"/>
      <c r="MQM109" s="37"/>
      <c r="MQN109" s="34"/>
      <c r="MQO109" s="58"/>
      <c r="MQP109" s="33"/>
      <c r="MQQ109" s="33"/>
      <c r="MQR109" s="33"/>
      <c r="MQS109" s="34"/>
      <c r="MQT109" s="34"/>
      <c r="MQU109" s="37"/>
      <c r="MQV109" s="34"/>
      <c r="MQW109" s="58"/>
      <c r="MQX109" s="33"/>
      <c r="MQY109" s="33"/>
      <c r="MQZ109" s="33"/>
      <c r="MRA109" s="34"/>
      <c r="MRB109" s="34"/>
      <c r="MRC109" s="37"/>
      <c r="MRD109" s="34"/>
      <c r="MRE109" s="58"/>
      <c r="MRF109" s="33"/>
      <c r="MRG109" s="33"/>
      <c r="MRH109" s="33"/>
      <c r="MRI109" s="34"/>
      <c r="MRJ109" s="34"/>
      <c r="MRK109" s="37"/>
      <c r="MRL109" s="34"/>
      <c r="MRM109" s="58"/>
      <c r="MRN109" s="33"/>
      <c r="MRO109" s="33"/>
      <c r="MRP109" s="33"/>
      <c r="MRQ109" s="34"/>
      <c r="MRR109" s="34"/>
      <c r="MRS109" s="37"/>
      <c r="MRT109" s="34"/>
      <c r="MRU109" s="58"/>
      <c r="MRV109" s="33"/>
      <c r="MRW109" s="33"/>
      <c r="MRX109" s="33"/>
      <c r="MRY109" s="34"/>
      <c r="MRZ109" s="34"/>
      <c r="MSA109" s="37"/>
      <c r="MSB109" s="34"/>
      <c r="MSC109" s="58"/>
      <c r="MSD109" s="33"/>
      <c r="MSE109" s="33"/>
      <c r="MSF109" s="33"/>
      <c r="MSG109" s="34"/>
      <c r="MSH109" s="34"/>
      <c r="MSI109" s="37"/>
      <c r="MSJ109" s="34"/>
      <c r="MSK109" s="58"/>
      <c r="MSL109" s="33"/>
      <c r="MSM109" s="33"/>
      <c r="MSN109" s="33"/>
      <c r="MSO109" s="34"/>
      <c r="MSP109" s="34"/>
      <c r="MSQ109" s="37"/>
      <c r="MSR109" s="34"/>
      <c r="MSS109" s="58"/>
      <c r="MST109" s="33"/>
      <c r="MSU109" s="33"/>
      <c r="MSV109" s="33"/>
      <c r="MSW109" s="34"/>
      <c r="MSX109" s="34"/>
      <c r="MSY109" s="37"/>
      <c r="MSZ109" s="34"/>
      <c r="MTA109" s="58"/>
      <c r="MTB109" s="33"/>
      <c r="MTC109" s="33"/>
      <c r="MTD109" s="33"/>
      <c r="MTE109" s="34"/>
      <c r="MTF109" s="34"/>
      <c r="MTG109" s="37"/>
      <c r="MTH109" s="34"/>
      <c r="MTI109" s="58"/>
      <c r="MTJ109" s="33"/>
      <c r="MTK109" s="33"/>
      <c r="MTL109" s="33"/>
      <c r="MTM109" s="34"/>
      <c r="MTN109" s="34"/>
      <c r="MTO109" s="37"/>
      <c r="MTP109" s="34"/>
      <c r="MTQ109" s="58"/>
      <c r="MTR109" s="33"/>
      <c r="MTS109" s="33"/>
      <c r="MTT109" s="33"/>
      <c r="MTU109" s="34"/>
      <c r="MTV109" s="34"/>
      <c r="MTW109" s="37"/>
      <c r="MTX109" s="34"/>
      <c r="MTY109" s="58"/>
      <c r="MTZ109" s="33"/>
      <c r="MUA109" s="33"/>
      <c r="MUB109" s="33"/>
      <c r="MUC109" s="34"/>
      <c r="MUD109" s="34"/>
      <c r="MUE109" s="37"/>
      <c r="MUF109" s="34"/>
      <c r="MUG109" s="58"/>
      <c r="MUH109" s="33"/>
      <c r="MUI109" s="33"/>
      <c r="MUJ109" s="33"/>
      <c r="MUK109" s="34"/>
      <c r="MUL109" s="34"/>
      <c r="MUM109" s="37"/>
      <c r="MUN109" s="34"/>
      <c r="MUO109" s="58"/>
      <c r="MUP109" s="33"/>
      <c r="MUQ109" s="33"/>
      <c r="MUR109" s="33"/>
      <c r="MUS109" s="34"/>
      <c r="MUT109" s="34"/>
      <c r="MUU109" s="37"/>
      <c r="MUV109" s="34"/>
      <c r="MUW109" s="58"/>
      <c r="MUX109" s="33"/>
      <c r="MUY109" s="33"/>
      <c r="MUZ109" s="33"/>
      <c r="MVA109" s="34"/>
      <c r="MVB109" s="34"/>
      <c r="MVC109" s="37"/>
      <c r="MVD109" s="34"/>
      <c r="MVE109" s="58"/>
      <c r="MVF109" s="33"/>
      <c r="MVG109" s="33"/>
      <c r="MVH109" s="33"/>
      <c r="MVI109" s="34"/>
      <c r="MVJ109" s="34"/>
      <c r="MVK109" s="37"/>
      <c r="MVL109" s="34"/>
      <c r="MVM109" s="58"/>
      <c r="MVN109" s="33"/>
      <c r="MVO109" s="33"/>
      <c r="MVP109" s="33"/>
      <c r="MVQ109" s="34"/>
      <c r="MVR109" s="34"/>
      <c r="MVS109" s="37"/>
      <c r="MVT109" s="34"/>
      <c r="MVU109" s="58"/>
      <c r="MVV109" s="33"/>
      <c r="MVW109" s="33"/>
      <c r="MVX109" s="33"/>
      <c r="MVY109" s="34"/>
      <c r="MVZ109" s="34"/>
      <c r="MWA109" s="37"/>
      <c r="MWB109" s="34"/>
      <c r="MWC109" s="58"/>
      <c r="MWD109" s="33"/>
      <c r="MWE109" s="33"/>
      <c r="MWF109" s="33"/>
      <c r="MWG109" s="34"/>
      <c r="MWH109" s="34"/>
      <c r="MWI109" s="37"/>
      <c r="MWJ109" s="34"/>
      <c r="MWK109" s="58"/>
      <c r="MWL109" s="33"/>
      <c r="MWM109" s="33"/>
      <c r="MWN109" s="33"/>
      <c r="MWO109" s="34"/>
      <c r="MWP109" s="34"/>
      <c r="MWQ109" s="37"/>
      <c r="MWR109" s="34"/>
      <c r="MWS109" s="58"/>
      <c r="MWT109" s="33"/>
      <c r="MWU109" s="33"/>
      <c r="MWV109" s="33"/>
      <c r="MWW109" s="34"/>
      <c r="MWX109" s="34"/>
      <c r="MWY109" s="37"/>
      <c r="MWZ109" s="34"/>
      <c r="MXA109" s="58"/>
      <c r="MXB109" s="33"/>
      <c r="MXC109" s="33"/>
      <c r="MXD109" s="33"/>
      <c r="MXE109" s="34"/>
      <c r="MXF109" s="34"/>
      <c r="MXG109" s="37"/>
      <c r="MXH109" s="34"/>
      <c r="MXI109" s="58"/>
      <c r="MXJ109" s="33"/>
      <c r="MXK109" s="33"/>
      <c r="MXL109" s="33"/>
      <c r="MXM109" s="34"/>
      <c r="MXN109" s="34"/>
      <c r="MXO109" s="37"/>
      <c r="MXP109" s="34"/>
      <c r="MXQ109" s="58"/>
      <c r="MXR109" s="33"/>
      <c r="MXS109" s="33"/>
      <c r="MXT109" s="33"/>
      <c r="MXU109" s="34"/>
      <c r="MXV109" s="34"/>
      <c r="MXW109" s="37"/>
      <c r="MXX109" s="34"/>
      <c r="MXY109" s="58"/>
      <c r="MXZ109" s="33"/>
      <c r="MYA109" s="33"/>
      <c r="MYB109" s="33"/>
      <c r="MYC109" s="34"/>
      <c r="MYD109" s="34"/>
      <c r="MYE109" s="37"/>
      <c r="MYF109" s="34"/>
      <c r="MYG109" s="58"/>
      <c r="MYH109" s="33"/>
      <c r="MYI109" s="33"/>
      <c r="MYJ109" s="33"/>
      <c r="MYK109" s="34"/>
      <c r="MYL109" s="34"/>
      <c r="MYM109" s="37"/>
      <c r="MYN109" s="34"/>
      <c r="MYO109" s="58"/>
      <c r="MYP109" s="33"/>
      <c r="MYQ109" s="33"/>
      <c r="MYR109" s="33"/>
      <c r="MYS109" s="34"/>
      <c r="MYT109" s="34"/>
      <c r="MYU109" s="37"/>
      <c r="MYV109" s="34"/>
      <c r="MYW109" s="58"/>
      <c r="MYX109" s="33"/>
      <c r="MYY109" s="33"/>
      <c r="MYZ109" s="33"/>
      <c r="MZA109" s="34"/>
      <c r="MZB109" s="34"/>
      <c r="MZC109" s="37"/>
      <c r="MZD109" s="34"/>
      <c r="MZE109" s="58"/>
      <c r="MZF109" s="33"/>
      <c r="MZG109" s="33"/>
      <c r="MZH109" s="33"/>
      <c r="MZI109" s="34"/>
      <c r="MZJ109" s="34"/>
      <c r="MZK109" s="37"/>
      <c r="MZL109" s="34"/>
      <c r="MZM109" s="58"/>
      <c r="MZN109" s="33"/>
      <c r="MZO109" s="33"/>
      <c r="MZP109" s="33"/>
      <c r="MZQ109" s="34"/>
      <c r="MZR109" s="34"/>
      <c r="MZS109" s="37"/>
      <c r="MZT109" s="34"/>
      <c r="MZU109" s="58"/>
      <c r="MZV109" s="33"/>
      <c r="MZW109" s="33"/>
      <c r="MZX109" s="33"/>
      <c r="MZY109" s="34"/>
      <c r="MZZ109" s="34"/>
      <c r="NAA109" s="37"/>
      <c r="NAB109" s="34"/>
      <c r="NAC109" s="58"/>
      <c r="NAD109" s="33"/>
      <c r="NAE109" s="33"/>
      <c r="NAF109" s="33"/>
      <c r="NAG109" s="34"/>
      <c r="NAH109" s="34"/>
      <c r="NAI109" s="37"/>
      <c r="NAJ109" s="34"/>
      <c r="NAK109" s="58"/>
      <c r="NAL109" s="33"/>
      <c r="NAM109" s="33"/>
      <c r="NAN109" s="33"/>
      <c r="NAO109" s="34"/>
      <c r="NAP109" s="34"/>
      <c r="NAQ109" s="37"/>
      <c r="NAR109" s="34"/>
      <c r="NAS109" s="58"/>
      <c r="NAT109" s="33"/>
      <c r="NAU109" s="33"/>
      <c r="NAV109" s="33"/>
      <c r="NAW109" s="34"/>
      <c r="NAX109" s="34"/>
      <c r="NAY109" s="37"/>
      <c r="NAZ109" s="34"/>
      <c r="NBA109" s="58"/>
      <c r="NBB109" s="33"/>
      <c r="NBC109" s="33"/>
      <c r="NBD109" s="33"/>
      <c r="NBE109" s="34"/>
      <c r="NBF109" s="34"/>
      <c r="NBG109" s="37"/>
      <c r="NBH109" s="34"/>
      <c r="NBI109" s="58"/>
      <c r="NBJ109" s="33"/>
      <c r="NBK109" s="33"/>
      <c r="NBL109" s="33"/>
      <c r="NBM109" s="34"/>
      <c r="NBN109" s="34"/>
      <c r="NBO109" s="37"/>
      <c r="NBP109" s="34"/>
      <c r="NBQ109" s="58"/>
      <c r="NBR109" s="33"/>
      <c r="NBS109" s="33"/>
      <c r="NBT109" s="33"/>
      <c r="NBU109" s="34"/>
      <c r="NBV109" s="34"/>
      <c r="NBW109" s="37"/>
      <c r="NBX109" s="34"/>
      <c r="NBY109" s="58"/>
      <c r="NBZ109" s="33"/>
      <c r="NCA109" s="33"/>
      <c r="NCB109" s="33"/>
      <c r="NCC109" s="34"/>
      <c r="NCD109" s="34"/>
      <c r="NCE109" s="37"/>
      <c r="NCF109" s="34"/>
      <c r="NCG109" s="58"/>
      <c r="NCH109" s="33"/>
      <c r="NCI109" s="33"/>
      <c r="NCJ109" s="33"/>
      <c r="NCK109" s="34"/>
      <c r="NCL109" s="34"/>
      <c r="NCM109" s="37"/>
      <c r="NCN109" s="34"/>
      <c r="NCO109" s="58"/>
      <c r="NCP109" s="33"/>
      <c r="NCQ109" s="33"/>
      <c r="NCR109" s="33"/>
      <c r="NCS109" s="34"/>
      <c r="NCT109" s="34"/>
      <c r="NCU109" s="37"/>
      <c r="NCV109" s="34"/>
      <c r="NCW109" s="58"/>
      <c r="NCX109" s="33"/>
      <c r="NCY109" s="33"/>
      <c r="NCZ109" s="33"/>
      <c r="NDA109" s="34"/>
      <c r="NDB109" s="34"/>
      <c r="NDC109" s="37"/>
      <c r="NDD109" s="34"/>
      <c r="NDE109" s="58"/>
      <c r="NDF109" s="33"/>
      <c r="NDG109" s="33"/>
      <c r="NDH109" s="33"/>
      <c r="NDI109" s="34"/>
      <c r="NDJ109" s="34"/>
      <c r="NDK109" s="37"/>
      <c r="NDL109" s="34"/>
      <c r="NDM109" s="58"/>
      <c r="NDN109" s="33"/>
      <c r="NDO109" s="33"/>
      <c r="NDP109" s="33"/>
      <c r="NDQ109" s="34"/>
      <c r="NDR109" s="34"/>
      <c r="NDS109" s="37"/>
      <c r="NDT109" s="34"/>
      <c r="NDU109" s="58"/>
      <c r="NDV109" s="33"/>
      <c r="NDW109" s="33"/>
      <c r="NDX109" s="33"/>
      <c r="NDY109" s="34"/>
      <c r="NDZ109" s="34"/>
      <c r="NEA109" s="37"/>
      <c r="NEB109" s="34"/>
      <c r="NEC109" s="58"/>
      <c r="NED109" s="33"/>
      <c r="NEE109" s="33"/>
      <c r="NEF109" s="33"/>
      <c r="NEG109" s="34"/>
      <c r="NEH109" s="34"/>
      <c r="NEI109" s="37"/>
      <c r="NEJ109" s="34"/>
      <c r="NEK109" s="58"/>
      <c r="NEL109" s="33"/>
      <c r="NEM109" s="33"/>
      <c r="NEN109" s="33"/>
      <c r="NEO109" s="34"/>
      <c r="NEP109" s="34"/>
      <c r="NEQ109" s="37"/>
      <c r="NER109" s="34"/>
      <c r="NES109" s="58"/>
      <c r="NET109" s="33"/>
      <c r="NEU109" s="33"/>
      <c r="NEV109" s="33"/>
      <c r="NEW109" s="34"/>
      <c r="NEX109" s="34"/>
      <c r="NEY109" s="37"/>
      <c r="NEZ109" s="34"/>
      <c r="NFA109" s="58"/>
      <c r="NFB109" s="33"/>
      <c r="NFC109" s="33"/>
      <c r="NFD109" s="33"/>
      <c r="NFE109" s="34"/>
      <c r="NFF109" s="34"/>
      <c r="NFG109" s="37"/>
      <c r="NFH109" s="34"/>
      <c r="NFI109" s="58"/>
      <c r="NFJ109" s="33"/>
      <c r="NFK109" s="33"/>
      <c r="NFL109" s="33"/>
      <c r="NFM109" s="34"/>
      <c r="NFN109" s="34"/>
      <c r="NFO109" s="37"/>
      <c r="NFP109" s="34"/>
      <c r="NFQ109" s="58"/>
      <c r="NFR109" s="33"/>
      <c r="NFS109" s="33"/>
      <c r="NFT109" s="33"/>
      <c r="NFU109" s="34"/>
      <c r="NFV109" s="34"/>
      <c r="NFW109" s="37"/>
      <c r="NFX109" s="34"/>
      <c r="NFY109" s="58"/>
      <c r="NFZ109" s="33"/>
      <c r="NGA109" s="33"/>
      <c r="NGB109" s="33"/>
      <c r="NGC109" s="34"/>
      <c r="NGD109" s="34"/>
      <c r="NGE109" s="37"/>
      <c r="NGF109" s="34"/>
      <c r="NGG109" s="58"/>
      <c r="NGH109" s="33"/>
      <c r="NGI109" s="33"/>
      <c r="NGJ109" s="33"/>
      <c r="NGK109" s="34"/>
      <c r="NGL109" s="34"/>
      <c r="NGM109" s="37"/>
      <c r="NGN109" s="34"/>
      <c r="NGO109" s="58"/>
      <c r="NGP109" s="33"/>
      <c r="NGQ109" s="33"/>
      <c r="NGR109" s="33"/>
      <c r="NGS109" s="34"/>
      <c r="NGT109" s="34"/>
      <c r="NGU109" s="37"/>
      <c r="NGV109" s="34"/>
      <c r="NGW109" s="58"/>
      <c r="NGX109" s="33"/>
      <c r="NGY109" s="33"/>
      <c r="NGZ109" s="33"/>
      <c r="NHA109" s="34"/>
      <c r="NHB109" s="34"/>
      <c r="NHC109" s="37"/>
      <c r="NHD109" s="34"/>
      <c r="NHE109" s="58"/>
      <c r="NHF109" s="33"/>
      <c r="NHG109" s="33"/>
      <c r="NHH109" s="33"/>
      <c r="NHI109" s="34"/>
      <c r="NHJ109" s="34"/>
      <c r="NHK109" s="37"/>
      <c r="NHL109" s="34"/>
      <c r="NHM109" s="58"/>
      <c r="NHN109" s="33"/>
      <c r="NHO109" s="33"/>
      <c r="NHP109" s="33"/>
      <c r="NHQ109" s="34"/>
      <c r="NHR109" s="34"/>
      <c r="NHS109" s="37"/>
      <c r="NHT109" s="34"/>
      <c r="NHU109" s="58"/>
      <c r="NHV109" s="33"/>
      <c r="NHW109" s="33"/>
      <c r="NHX109" s="33"/>
      <c r="NHY109" s="34"/>
      <c r="NHZ109" s="34"/>
      <c r="NIA109" s="37"/>
      <c r="NIB109" s="34"/>
      <c r="NIC109" s="58"/>
      <c r="NID109" s="33"/>
      <c r="NIE109" s="33"/>
      <c r="NIF109" s="33"/>
      <c r="NIG109" s="34"/>
      <c r="NIH109" s="34"/>
      <c r="NII109" s="37"/>
      <c r="NIJ109" s="34"/>
      <c r="NIK109" s="58"/>
      <c r="NIL109" s="33"/>
      <c r="NIM109" s="33"/>
      <c r="NIN109" s="33"/>
      <c r="NIO109" s="34"/>
      <c r="NIP109" s="34"/>
      <c r="NIQ109" s="37"/>
      <c r="NIR109" s="34"/>
      <c r="NIS109" s="58"/>
      <c r="NIT109" s="33"/>
      <c r="NIU109" s="33"/>
      <c r="NIV109" s="33"/>
      <c r="NIW109" s="34"/>
      <c r="NIX109" s="34"/>
      <c r="NIY109" s="37"/>
      <c r="NIZ109" s="34"/>
      <c r="NJA109" s="58"/>
      <c r="NJB109" s="33"/>
      <c r="NJC109" s="33"/>
      <c r="NJD109" s="33"/>
      <c r="NJE109" s="34"/>
      <c r="NJF109" s="34"/>
      <c r="NJG109" s="37"/>
      <c r="NJH109" s="34"/>
      <c r="NJI109" s="58"/>
      <c r="NJJ109" s="33"/>
      <c r="NJK109" s="33"/>
      <c r="NJL109" s="33"/>
      <c r="NJM109" s="34"/>
      <c r="NJN109" s="34"/>
      <c r="NJO109" s="37"/>
      <c r="NJP109" s="34"/>
      <c r="NJQ109" s="58"/>
      <c r="NJR109" s="33"/>
      <c r="NJS109" s="33"/>
      <c r="NJT109" s="33"/>
      <c r="NJU109" s="34"/>
      <c r="NJV109" s="34"/>
      <c r="NJW109" s="37"/>
      <c r="NJX109" s="34"/>
      <c r="NJY109" s="58"/>
      <c r="NJZ109" s="33"/>
      <c r="NKA109" s="33"/>
      <c r="NKB109" s="33"/>
      <c r="NKC109" s="34"/>
      <c r="NKD109" s="34"/>
      <c r="NKE109" s="37"/>
      <c r="NKF109" s="34"/>
      <c r="NKG109" s="58"/>
      <c r="NKH109" s="33"/>
      <c r="NKI109" s="33"/>
      <c r="NKJ109" s="33"/>
      <c r="NKK109" s="34"/>
      <c r="NKL109" s="34"/>
      <c r="NKM109" s="37"/>
      <c r="NKN109" s="34"/>
      <c r="NKO109" s="58"/>
      <c r="NKP109" s="33"/>
      <c r="NKQ109" s="33"/>
      <c r="NKR109" s="33"/>
      <c r="NKS109" s="34"/>
      <c r="NKT109" s="34"/>
      <c r="NKU109" s="37"/>
      <c r="NKV109" s="34"/>
      <c r="NKW109" s="58"/>
      <c r="NKX109" s="33"/>
      <c r="NKY109" s="33"/>
      <c r="NKZ109" s="33"/>
      <c r="NLA109" s="34"/>
      <c r="NLB109" s="34"/>
      <c r="NLC109" s="37"/>
      <c r="NLD109" s="34"/>
      <c r="NLE109" s="58"/>
      <c r="NLF109" s="33"/>
      <c r="NLG109" s="33"/>
      <c r="NLH109" s="33"/>
      <c r="NLI109" s="34"/>
      <c r="NLJ109" s="34"/>
      <c r="NLK109" s="37"/>
      <c r="NLL109" s="34"/>
      <c r="NLM109" s="58"/>
      <c r="NLN109" s="33"/>
      <c r="NLO109" s="33"/>
      <c r="NLP109" s="33"/>
      <c r="NLQ109" s="34"/>
      <c r="NLR109" s="34"/>
      <c r="NLS109" s="37"/>
      <c r="NLT109" s="34"/>
      <c r="NLU109" s="58"/>
      <c r="NLV109" s="33"/>
      <c r="NLW109" s="33"/>
      <c r="NLX109" s="33"/>
      <c r="NLY109" s="34"/>
      <c r="NLZ109" s="34"/>
      <c r="NMA109" s="37"/>
      <c r="NMB109" s="34"/>
      <c r="NMC109" s="58"/>
      <c r="NMD109" s="33"/>
      <c r="NME109" s="33"/>
      <c r="NMF109" s="33"/>
      <c r="NMG109" s="34"/>
      <c r="NMH109" s="34"/>
      <c r="NMI109" s="37"/>
      <c r="NMJ109" s="34"/>
      <c r="NMK109" s="58"/>
      <c r="NML109" s="33"/>
      <c r="NMM109" s="33"/>
      <c r="NMN109" s="33"/>
      <c r="NMO109" s="34"/>
      <c r="NMP109" s="34"/>
      <c r="NMQ109" s="37"/>
      <c r="NMR109" s="34"/>
      <c r="NMS109" s="58"/>
      <c r="NMT109" s="33"/>
      <c r="NMU109" s="33"/>
      <c r="NMV109" s="33"/>
      <c r="NMW109" s="34"/>
      <c r="NMX109" s="34"/>
      <c r="NMY109" s="37"/>
      <c r="NMZ109" s="34"/>
      <c r="NNA109" s="58"/>
      <c r="NNB109" s="33"/>
      <c r="NNC109" s="33"/>
      <c r="NND109" s="33"/>
      <c r="NNE109" s="34"/>
      <c r="NNF109" s="34"/>
      <c r="NNG109" s="37"/>
      <c r="NNH109" s="34"/>
      <c r="NNI109" s="58"/>
      <c r="NNJ109" s="33"/>
      <c r="NNK109" s="33"/>
      <c r="NNL109" s="33"/>
      <c r="NNM109" s="34"/>
      <c r="NNN109" s="34"/>
      <c r="NNO109" s="37"/>
      <c r="NNP109" s="34"/>
      <c r="NNQ109" s="58"/>
      <c r="NNR109" s="33"/>
      <c r="NNS109" s="33"/>
      <c r="NNT109" s="33"/>
      <c r="NNU109" s="34"/>
      <c r="NNV109" s="34"/>
      <c r="NNW109" s="37"/>
      <c r="NNX109" s="34"/>
      <c r="NNY109" s="58"/>
      <c r="NNZ109" s="33"/>
      <c r="NOA109" s="33"/>
      <c r="NOB109" s="33"/>
      <c r="NOC109" s="34"/>
      <c r="NOD109" s="34"/>
      <c r="NOE109" s="37"/>
      <c r="NOF109" s="34"/>
      <c r="NOG109" s="58"/>
      <c r="NOH109" s="33"/>
      <c r="NOI109" s="33"/>
      <c r="NOJ109" s="33"/>
      <c r="NOK109" s="34"/>
      <c r="NOL109" s="34"/>
      <c r="NOM109" s="37"/>
      <c r="NON109" s="34"/>
      <c r="NOO109" s="58"/>
      <c r="NOP109" s="33"/>
      <c r="NOQ109" s="33"/>
      <c r="NOR109" s="33"/>
      <c r="NOS109" s="34"/>
      <c r="NOT109" s="34"/>
      <c r="NOU109" s="37"/>
      <c r="NOV109" s="34"/>
      <c r="NOW109" s="58"/>
      <c r="NOX109" s="33"/>
      <c r="NOY109" s="33"/>
      <c r="NOZ109" s="33"/>
      <c r="NPA109" s="34"/>
      <c r="NPB109" s="34"/>
      <c r="NPC109" s="37"/>
      <c r="NPD109" s="34"/>
      <c r="NPE109" s="58"/>
      <c r="NPF109" s="33"/>
      <c r="NPG109" s="33"/>
      <c r="NPH109" s="33"/>
      <c r="NPI109" s="34"/>
      <c r="NPJ109" s="34"/>
      <c r="NPK109" s="37"/>
      <c r="NPL109" s="34"/>
      <c r="NPM109" s="58"/>
      <c r="NPN109" s="33"/>
      <c r="NPO109" s="33"/>
      <c r="NPP109" s="33"/>
      <c r="NPQ109" s="34"/>
      <c r="NPR109" s="34"/>
      <c r="NPS109" s="37"/>
      <c r="NPT109" s="34"/>
      <c r="NPU109" s="58"/>
      <c r="NPV109" s="33"/>
      <c r="NPW109" s="33"/>
      <c r="NPX109" s="33"/>
      <c r="NPY109" s="34"/>
      <c r="NPZ109" s="34"/>
      <c r="NQA109" s="37"/>
      <c r="NQB109" s="34"/>
      <c r="NQC109" s="58"/>
      <c r="NQD109" s="33"/>
      <c r="NQE109" s="33"/>
      <c r="NQF109" s="33"/>
      <c r="NQG109" s="34"/>
      <c r="NQH109" s="34"/>
      <c r="NQI109" s="37"/>
      <c r="NQJ109" s="34"/>
      <c r="NQK109" s="58"/>
      <c r="NQL109" s="33"/>
      <c r="NQM109" s="33"/>
      <c r="NQN109" s="33"/>
      <c r="NQO109" s="34"/>
      <c r="NQP109" s="34"/>
      <c r="NQQ109" s="37"/>
      <c r="NQR109" s="34"/>
      <c r="NQS109" s="58"/>
      <c r="NQT109" s="33"/>
      <c r="NQU109" s="33"/>
      <c r="NQV109" s="33"/>
      <c r="NQW109" s="34"/>
      <c r="NQX109" s="34"/>
      <c r="NQY109" s="37"/>
      <c r="NQZ109" s="34"/>
      <c r="NRA109" s="58"/>
      <c r="NRB109" s="33"/>
      <c r="NRC109" s="33"/>
      <c r="NRD109" s="33"/>
      <c r="NRE109" s="34"/>
      <c r="NRF109" s="34"/>
      <c r="NRG109" s="37"/>
      <c r="NRH109" s="34"/>
      <c r="NRI109" s="58"/>
      <c r="NRJ109" s="33"/>
      <c r="NRK109" s="33"/>
      <c r="NRL109" s="33"/>
      <c r="NRM109" s="34"/>
      <c r="NRN109" s="34"/>
      <c r="NRO109" s="37"/>
      <c r="NRP109" s="34"/>
      <c r="NRQ109" s="58"/>
      <c r="NRR109" s="33"/>
      <c r="NRS109" s="33"/>
      <c r="NRT109" s="33"/>
      <c r="NRU109" s="34"/>
      <c r="NRV109" s="34"/>
      <c r="NRW109" s="37"/>
      <c r="NRX109" s="34"/>
      <c r="NRY109" s="58"/>
      <c r="NRZ109" s="33"/>
      <c r="NSA109" s="33"/>
      <c r="NSB109" s="33"/>
      <c r="NSC109" s="34"/>
      <c r="NSD109" s="34"/>
      <c r="NSE109" s="37"/>
      <c r="NSF109" s="34"/>
      <c r="NSG109" s="58"/>
      <c r="NSH109" s="33"/>
      <c r="NSI109" s="33"/>
      <c r="NSJ109" s="33"/>
      <c r="NSK109" s="34"/>
      <c r="NSL109" s="34"/>
      <c r="NSM109" s="37"/>
      <c r="NSN109" s="34"/>
      <c r="NSO109" s="58"/>
      <c r="NSP109" s="33"/>
      <c r="NSQ109" s="33"/>
      <c r="NSR109" s="33"/>
      <c r="NSS109" s="34"/>
      <c r="NST109" s="34"/>
      <c r="NSU109" s="37"/>
      <c r="NSV109" s="34"/>
      <c r="NSW109" s="58"/>
      <c r="NSX109" s="33"/>
      <c r="NSY109" s="33"/>
      <c r="NSZ109" s="33"/>
      <c r="NTA109" s="34"/>
      <c r="NTB109" s="34"/>
      <c r="NTC109" s="37"/>
      <c r="NTD109" s="34"/>
      <c r="NTE109" s="58"/>
      <c r="NTF109" s="33"/>
      <c r="NTG109" s="33"/>
      <c r="NTH109" s="33"/>
      <c r="NTI109" s="34"/>
      <c r="NTJ109" s="34"/>
      <c r="NTK109" s="37"/>
      <c r="NTL109" s="34"/>
      <c r="NTM109" s="58"/>
      <c r="NTN109" s="33"/>
      <c r="NTO109" s="33"/>
      <c r="NTP109" s="33"/>
      <c r="NTQ109" s="34"/>
      <c r="NTR109" s="34"/>
      <c r="NTS109" s="37"/>
      <c r="NTT109" s="34"/>
      <c r="NTU109" s="58"/>
      <c r="NTV109" s="33"/>
      <c r="NTW109" s="33"/>
      <c r="NTX109" s="33"/>
      <c r="NTY109" s="34"/>
      <c r="NTZ109" s="34"/>
      <c r="NUA109" s="37"/>
      <c r="NUB109" s="34"/>
      <c r="NUC109" s="58"/>
      <c r="NUD109" s="33"/>
      <c r="NUE109" s="33"/>
      <c r="NUF109" s="33"/>
      <c r="NUG109" s="34"/>
      <c r="NUH109" s="34"/>
      <c r="NUI109" s="37"/>
      <c r="NUJ109" s="34"/>
      <c r="NUK109" s="58"/>
      <c r="NUL109" s="33"/>
      <c r="NUM109" s="33"/>
      <c r="NUN109" s="33"/>
      <c r="NUO109" s="34"/>
      <c r="NUP109" s="34"/>
      <c r="NUQ109" s="37"/>
      <c r="NUR109" s="34"/>
      <c r="NUS109" s="58"/>
      <c r="NUT109" s="33"/>
      <c r="NUU109" s="33"/>
      <c r="NUV109" s="33"/>
      <c r="NUW109" s="34"/>
      <c r="NUX109" s="34"/>
      <c r="NUY109" s="37"/>
      <c r="NUZ109" s="34"/>
      <c r="NVA109" s="58"/>
      <c r="NVB109" s="33"/>
      <c r="NVC109" s="33"/>
      <c r="NVD109" s="33"/>
      <c r="NVE109" s="34"/>
      <c r="NVF109" s="34"/>
      <c r="NVG109" s="37"/>
      <c r="NVH109" s="34"/>
      <c r="NVI109" s="58"/>
      <c r="NVJ109" s="33"/>
      <c r="NVK109" s="33"/>
      <c r="NVL109" s="33"/>
      <c r="NVM109" s="34"/>
      <c r="NVN109" s="34"/>
      <c r="NVO109" s="37"/>
      <c r="NVP109" s="34"/>
      <c r="NVQ109" s="58"/>
      <c r="NVR109" s="33"/>
      <c r="NVS109" s="33"/>
      <c r="NVT109" s="33"/>
      <c r="NVU109" s="34"/>
      <c r="NVV109" s="34"/>
      <c r="NVW109" s="37"/>
      <c r="NVX109" s="34"/>
      <c r="NVY109" s="58"/>
      <c r="NVZ109" s="33"/>
      <c r="NWA109" s="33"/>
      <c r="NWB109" s="33"/>
      <c r="NWC109" s="34"/>
      <c r="NWD109" s="34"/>
      <c r="NWE109" s="37"/>
      <c r="NWF109" s="34"/>
      <c r="NWG109" s="58"/>
      <c r="NWH109" s="33"/>
      <c r="NWI109" s="33"/>
      <c r="NWJ109" s="33"/>
      <c r="NWK109" s="34"/>
      <c r="NWL109" s="34"/>
      <c r="NWM109" s="37"/>
      <c r="NWN109" s="34"/>
      <c r="NWO109" s="58"/>
      <c r="NWP109" s="33"/>
      <c r="NWQ109" s="33"/>
      <c r="NWR109" s="33"/>
      <c r="NWS109" s="34"/>
      <c r="NWT109" s="34"/>
      <c r="NWU109" s="37"/>
      <c r="NWV109" s="34"/>
      <c r="NWW109" s="58"/>
      <c r="NWX109" s="33"/>
      <c r="NWY109" s="33"/>
      <c r="NWZ109" s="33"/>
      <c r="NXA109" s="34"/>
      <c r="NXB109" s="34"/>
      <c r="NXC109" s="37"/>
      <c r="NXD109" s="34"/>
      <c r="NXE109" s="58"/>
      <c r="NXF109" s="33"/>
      <c r="NXG109" s="33"/>
      <c r="NXH109" s="33"/>
      <c r="NXI109" s="34"/>
      <c r="NXJ109" s="34"/>
      <c r="NXK109" s="37"/>
      <c r="NXL109" s="34"/>
      <c r="NXM109" s="58"/>
      <c r="NXN109" s="33"/>
      <c r="NXO109" s="33"/>
      <c r="NXP109" s="33"/>
      <c r="NXQ109" s="34"/>
      <c r="NXR109" s="34"/>
      <c r="NXS109" s="37"/>
      <c r="NXT109" s="34"/>
      <c r="NXU109" s="58"/>
      <c r="NXV109" s="33"/>
      <c r="NXW109" s="33"/>
      <c r="NXX109" s="33"/>
      <c r="NXY109" s="34"/>
      <c r="NXZ109" s="34"/>
      <c r="NYA109" s="37"/>
      <c r="NYB109" s="34"/>
      <c r="NYC109" s="58"/>
      <c r="NYD109" s="33"/>
      <c r="NYE109" s="33"/>
      <c r="NYF109" s="33"/>
      <c r="NYG109" s="34"/>
      <c r="NYH109" s="34"/>
      <c r="NYI109" s="37"/>
      <c r="NYJ109" s="34"/>
      <c r="NYK109" s="58"/>
      <c r="NYL109" s="33"/>
      <c r="NYM109" s="33"/>
      <c r="NYN109" s="33"/>
      <c r="NYO109" s="34"/>
      <c r="NYP109" s="34"/>
      <c r="NYQ109" s="37"/>
      <c r="NYR109" s="34"/>
      <c r="NYS109" s="58"/>
      <c r="NYT109" s="33"/>
      <c r="NYU109" s="33"/>
      <c r="NYV109" s="33"/>
      <c r="NYW109" s="34"/>
      <c r="NYX109" s="34"/>
      <c r="NYY109" s="37"/>
      <c r="NYZ109" s="34"/>
      <c r="NZA109" s="58"/>
      <c r="NZB109" s="33"/>
      <c r="NZC109" s="33"/>
      <c r="NZD109" s="33"/>
      <c r="NZE109" s="34"/>
      <c r="NZF109" s="34"/>
      <c r="NZG109" s="37"/>
      <c r="NZH109" s="34"/>
      <c r="NZI109" s="58"/>
      <c r="NZJ109" s="33"/>
      <c r="NZK109" s="33"/>
      <c r="NZL109" s="33"/>
      <c r="NZM109" s="34"/>
      <c r="NZN109" s="34"/>
      <c r="NZO109" s="37"/>
      <c r="NZP109" s="34"/>
      <c r="NZQ109" s="58"/>
      <c r="NZR109" s="33"/>
      <c r="NZS109" s="33"/>
      <c r="NZT109" s="33"/>
      <c r="NZU109" s="34"/>
      <c r="NZV109" s="34"/>
      <c r="NZW109" s="37"/>
      <c r="NZX109" s="34"/>
      <c r="NZY109" s="58"/>
      <c r="NZZ109" s="33"/>
      <c r="OAA109" s="33"/>
      <c r="OAB109" s="33"/>
      <c r="OAC109" s="34"/>
      <c r="OAD109" s="34"/>
      <c r="OAE109" s="37"/>
      <c r="OAF109" s="34"/>
      <c r="OAG109" s="58"/>
      <c r="OAH109" s="33"/>
      <c r="OAI109" s="33"/>
      <c r="OAJ109" s="33"/>
      <c r="OAK109" s="34"/>
      <c r="OAL109" s="34"/>
      <c r="OAM109" s="37"/>
      <c r="OAN109" s="34"/>
      <c r="OAO109" s="58"/>
      <c r="OAP109" s="33"/>
      <c r="OAQ109" s="33"/>
      <c r="OAR109" s="33"/>
      <c r="OAS109" s="34"/>
      <c r="OAT109" s="34"/>
      <c r="OAU109" s="37"/>
      <c r="OAV109" s="34"/>
      <c r="OAW109" s="58"/>
      <c r="OAX109" s="33"/>
      <c r="OAY109" s="33"/>
      <c r="OAZ109" s="33"/>
      <c r="OBA109" s="34"/>
      <c r="OBB109" s="34"/>
      <c r="OBC109" s="37"/>
      <c r="OBD109" s="34"/>
      <c r="OBE109" s="58"/>
      <c r="OBF109" s="33"/>
      <c r="OBG109" s="33"/>
      <c r="OBH109" s="33"/>
      <c r="OBI109" s="34"/>
      <c r="OBJ109" s="34"/>
      <c r="OBK109" s="37"/>
      <c r="OBL109" s="34"/>
      <c r="OBM109" s="58"/>
      <c r="OBN109" s="33"/>
      <c r="OBO109" s="33"/>
      <c r="OBP109" s="33"/>
      <c r="OBQ109" s="34"/>
      <c r="OBR109" s="34"/>
      <c r="OBS109" s="37"/>
      <c r="OBT109" s="34"/>
      <c r="OBU109" s="58"/>
      <c r="OBV109" s="33"/>
      <c r="OBW109" s="33"/>
      <c r="OBX109" s="33"/>
      <c r="OBY109" s="34"/>
      <c r="OBZ109" s="34"/>
      <c r="OCA109" s="37"/>
      <c r="OCB109" s="34"/>
      <c r="OCC109" s="58"/>
      <c r="OCD109" s="33"/>
      <c r="OCE109" s="33"/>
      <c r="OCF109" s="33"/>
      <c r="OCG109" s="34"/>
      <c r="OCH109" s="34"/>
      <c r="OCI109" s="37"/>
      <c r="OCJ109" s="34"/>
      <c r="OCK109" s="58"/>
      <c r="OCL109" s="33"/>
      <c r="OCM109" s="33"/>
      <c r="OCN109" s="33"/>
      <c r="OCO109" s="34"/>
      <c r="OCP109" s="34"/>
      <c r="OCQ109" s="37"/>
      <c r="OCR109" s="34"/>
      <c r="OCS109" s="58"/>
      <c r="OCT109" s="33"/>
      <c r="OCU109" s="33"/>
      <c r="OCV109" s="33"/>
      <c r="OCW109" s="34"/>
      <c r="OCX109" s="34"/>
      <c r="OCY109" s="37"/>
      <c r="OCZ109" s="34"/>
      <c r="ODA109" s="58"/>
      <c r="ODB109" s="33"/>
      <c r="ODC109" s="33"/>
      <c r="ODD109" s="33"/>
      <c r="ODE109" s="34"/>
      <c r="ODF109" s="34"/>
      <c r="ODG109" s="37"/>
      <c r="ODH109" s="34"/>
      <c r="ODI109" s="58"/>
      <c r="ODJ109" s="33"/>
      <c r="ODK109" s="33"/>
      <c r="ODL109" s="33"/>
      <c r="ODM109" s="34"/>
      <c r="ODN109" s="34"/>
      <c r="ODO109" s="37"/>
      <c r="ODP109" s="34"/>
      <c r="ODQ109" s="58"/>
      <c r="ODR109" s="33"/>
      <c r="ODS109" s="33"/>
      <c r="ODT109" s="33"/>
      <c r="ODU109" s="34"/>
      <c r="ODV109" s="34"/>
      <c r="ODW109" s="37"/>
      <c r="ODX109" s="34"/>
      <c r="ODY109" s="58"/>
      <c r="ODZ109" s="33"/>
      <c r="OEA109" s="33"/>
      <c r="OEB109" s="33"/>
      <c r="OEC109" s="34"/>
      <c r="OED109" s="34"/>
      <c r="OEE109" s="37"/>
      <c r="OEF109" s="34"/>
      <c r="OEG109" s="58"/>
      <c r="OEH109" s="33"/>
      <c r="OEI109" s="33"/>
      <c r="OEJ109" s="33"/>
      <c r="OEK109" s="34"/>
      <c r="OEL109" s="34"/>
      <c r="OEM109" s="37"/>
      <c r="OEN109" s="34"/>
      <c r="OEO109" s="58"/>
      <c r="OEP109" s="33"/>
      <c r="OEQ109" s="33"/>
      <c r="OER109" s="33"/>
      <c r="OES109" s="34"/>
      <c r="OET109" s="34"/>
      <c r="OEU109" s="37"/>
      <c r="OEV109" s="34"/>
      <c r="OEW109" s="58"/>
      <c r="OEX109" s="33"/>
      <c r="OEY109" s="33"/>
      <c r="OEZ109" s="33"/>
      <c r="OFA109" s="34"/>
      <c r="OFB109" s="34"/>
      <c r="OFC109" s="37"/>
      <c r="OFD109" s="34"/>
      <c r="OFE109" s="58"/>
      <c r="OFF109" s="33"/>
      <c r="OFG109" s="33"/>
      <c r="OFH109" s="33"/>
      <c r="OFI109" s="34"/>
      <c r="OFJ109" s="34"/>
      <c r="OFK109" s="37"/>
      <c r="OFL109" s="34"/>
      <c r="OFM109" s="58"/>
      <c r="OFN109" s="33"/>
      <c r="OFO109" s="33"/>
      <c r="OFP109" s="33"/>
      <c r="OFQ109" s="34"/>
      <c r="OFR109" s="34"/>
      <c r="OFS109" s="37"/>
      <c r="OFT109" s="34"/>
      <c r="OFU109" s="58"/>
      <c r="OFV109" s="33"/>
      <c r="OFW109" s="33"/>
      <c r="OFX109" s="33"/>
      <c r="OFY109" s="34"/>
      <c r="OFZ109" s="34"/>
      <c r="OGA109" s="37"/>
      <c r="OGB109" s="34"/>
      <c r="OGC109" s="58"/>
      <c r="OGD109" s="33"/>
      <c r="OGE109" s="33"/>
      <c r="OGF109" s="33"/>
      <c r="OGG109" s="34"/>
      <c r="OGH109" s="34"/>
      <c r="OGI109" s="37"/>
      <c r="OGJ109" s="34"/>
      <c r="OGK109" s="58"/>
      <c r="OGL109" s="33"/>
      <c r="OGM109" s="33"/>
      <c r="OGN109" s="33"/>
      <c r="OGO109" s="34"/>
      <c r="OGP109" s="34"/>
      <c r="OGQ109" s="37"/>
      <c r="OGR109" s="34"/>
      <c r="OGS109" s="58"/>
      <c r="OGT109" s="33"/>
      <c r="OGU109" s="33"/>
      <c r="OGV109" s="33"/>
      <c r="OGW109" s="34"/>
      <c r="OGX109" s="34"/>
      <c r="OGY109" s="37"/>
      <c r="OGZ109" s="34"/>
      <c r="OHA109" s="58"/>
      <c r="OHB109" s="33"/>
      <c r="OHC109" s="33"/>
      <c r="OHD109" s="33"/>
      <c r="OHE109" s="34"/>
      <c r="OHF109" s="34"/>
      <c r="OHG109" s="37"/>
      <c r="OHH109" s="34"/>
      <c r="OHI109" s="58"/>
      <c r="OHJ109" s="33"/>
      <c r="OHK109" s="33"/>
      <c r="OHL109" s="33"/>
      <c r="OHM109" s="34"/>
      <c r="OHN109" s="34"/>
      <c r="OHO109" s="37"/>
      <c r="OHP109" s="34"/>
      <c r="OHQ109" s="58"/>
      <c r="OHR109" s="33"/>
      <c r="OHS109" s="33"/>
      <c r="OHT109" s="33"/>
      <c r="OHU109" s="34"/>
      <c r="OHV109" s="34"/>
      <c r="OHW109" s="37"/>
      <c r="OHX109" s="34"/>
      <c r="OHY109" s="58"/>
      <c r="OHZ109" s="33"/>
      <c r="OIA109" s="33"/>
      <c r="OIB109" s="33"/>
      <c r="OIC109" s="34"/>
      <c r="OID109" s="34"/>
      <c r="OIE109" s="37"/>
      <c r="OIF109" s="34"/>
      <c r="OIG109" s="58"/>
      <c r="OIH109" s="33"/>
      <c r="OII109" s="33"/>
      <c r="OIJ109" s="33"/>
      <c r="OIK109" s="34"/>
      <c r="OIL109" s="34"/>
      <c r="OIM109" s="37"/>
      <c r="OIN109" s="34"/>
      <c r="OIO109" s="58"/>
      <c r="OIP109" s="33"/>
      <c r="OIQ109" s="33"/>
      <c r="OIR109" s="33"/>
      <c r="OIS109" s="34"/>
      <c r="OIT109" s="34"/>
      <c r="OIU109" s="37"/>
      <c r="OIV109" s="34"/>
      <c r="OIW109" s="58"/>
      <c r="OIX109" s="33"/>
      <c r="OIY109" s="33"/>
      <c r="OIZ109" s="33"/>
      <c r="OJA109" s="34"/>
      <c r="OJB109" s="34"/>
      <c r="OJC109" s="37"/>
      <c r="OJD109" s="34"/>
      <c r="OJE109" s="58"/>
      <c r="OJF109" s="33"/>
      <c r="OJG109" s="33"/>
      <c r="OJH109" s="33"/>
      <c r="OJI109" s="34"/>
      <c r="OJJ109" s="34"/>
      <c r="OJK109" s="37"/>
      <c r="OJL109" s="34"/>
      <c r="OJM109" s="58"/>
      <c r="OJN109" s="33"/>
      <c r="OJO109" s="33"/>
      <c r="OJP109" s="33"/>
      <c r="OJQ109" s="34"/>
      <c r="OJR109" s="34"/>
      <c r="OJS109" s="37"/>
      <c r="OJT109" s="34"/>
      <c r="OJU109" s="58"/>
      <c r="OJV109" s="33"/>
      <c r="OJW109" s="33"/>
      <c r="OJX109" s="33"/>
      <c r="OJY109" s="34"/>
      <c r="OJZ109" s="34"/>
      <c r="OKA109" s="37"/>
      <c r="OKB109" s="34"/>
      <c r="OKC109" s="58"/>
      <c r="OKD109" s="33"/>
      <c r="OKE109" s="33"/>
      <c r="OKF109" s="33"/>
      <c r="OKG109" s="34"/>
      <c r="OKH109" s="34"/>
      <c r="OKI109" s="37"/>
      <c r="OKJ109" s="34"/>
      <c r="OKK109" s="58"/>
      <c r="OKL109" s="33"/>
      <c r="OKM109" s="33"/>
      <c r="OKN109" s="33"/>
      <c r="OKO109" s="34"/>
      <c r="OKP109" s="34"/>
      <c r="OKQ109" s="37"/>
      <c r="OKR109" s="34"/>
      <c r="OKS109" s="58"/>
      <c r="OKT109" s="33"/>
      <c r="OKU109" s="33"/>
      <c r="OKV109" s="33"/>
      <c r="OKW109" s="34"/>
      <c r="OKX109" s="34"/>
      <c r="OKY109" s="37"/>
      <c r="OKZ109" s="34"/>
      <c r="OLA109" s="58"/>
      <c r="OLB109" s="33"/>
      <c r="OLC109" s="33"/>
      <c r="OLD109" s="33"/>
      <c r="OLE109" s="34"/>
      <c r="OLF109" s="34"/>
      <c r="OLG109" s="37"/>
      <c r="OLH109" s="34"/>
      <c r="OLI109" s="58"/>
      <c r="OLJ109" s="33"/>
      <c r="OLK109" s="33"/>
      <c r="OLL109" s="33"/>
      <c r="OLM109" s="34"/>
      <c r="OLN109" s="34"/>
      <c r="OLO109" s="37"/>
      <c r="OLP109" s="34"/>
      <c r="OLQ109" s="58"/>
      <c r="OLR109" s="33"/>
      <c r="OLS109" s="33"/>
      <c r="OLT109" s="33"/>
      <c r="OLU109" s="34"/>
      <c r="OLV109" s="34"/>
      <c r="OLW109" s="37"/>
      <c r="OLX109" s="34"/>
      <c r="OLY109" s="58"/>
      <c r="OLZ109" s="33"/>
      <c r="OMA109" s="33"/>
      <c r="OMB109" s="33"/>
      <c r="OMC109" s="34"/>
      <c r="OMD109" s="34"/>
      <c r="OME109" s="37"/>
      <c r="OMF109" s="34"/>
      <c r="OMG109" s="58"/>
      <c r="OMH109" s="33"/>
      <c r="OMI109" s="33"/>
      <c r="OMJ109" s="33"/>
      <c r="OMK109" s="34"/>
      <c r="OML109" s="34"/>
      <c r="OMM109" s="37"/>
      <c r="OMN109" s="34"/>
      <c r="OMO109" s="58"/>
      <c r="OMP109" s="33"/>
      <c r="OMQ109" s="33"/>
      <c r="OMR109" s="33"/>
      <c r="OMS109" s="34"/>
      <c r="OMT109" s="34"/>
      <c r="OMU109" s="37"/>
      <c r="OMV109" s="34"/>
      <c r="OMW109" s="58"/>
      <c r="OMX109" s="33"/>
      <c r="OMY109" s="33"/>
      <c r="OMZ109" s="33"/>
      <c r="ONA109" s="34"/>
      <c r="ONB109" s="34"/>
      <c r="ONC109" s="37"/>
      <c r="OND109" s="34"/>
      <c r="ONE109" s="58"/>
      <c r="ONF109" s="33"/>
      <c r="ONG109" s="33"/>
      <c r="ONH109" s="33"/>
      <c r="ONI109" s="34"/>
      <c r="ONJ109" s="34"/>
      <c r="ONK109" s="37"/>
      <c r="ONL109" s="34"/>
      <c r="ONM109" s="58"/>
      <c r="ONN109" s="33"/>
      <c r="ONO109" s="33"/>
      <c r="ONP109" s="33"/>
      <c r="ONQ109" s="34"/>
      <c r="ONR109" s="34"/>
      <c r="ONS109" s="37"/>
      <c r="ONT109" s="34"/>
      <c r="ONU109" s="58"/>
      <c r="ONV109" s="33"/>
      <c r="ONW109" s="33"/>
      <c r="ONX109" s="33"/>
      <c r="ONY109" s="34"/>
      <c r="ONZ109" s="34"/>
      <c r="OOA109" s="37"/>
      <c r="OOB109" s="34"/>
      <c r="OOC109" s="58"/>
      <c r="OOD109" s="33"/>
      <c r="OOE109" s="33"/>
      <c r="OOF109" s="33"/>
      <c r="OOG109" s="34"/>
      <c r="OOH109" s="34"/>
      <c r="OOI109" s="37"/>
      <c r="OOJ109" s="34"/>
      <c r="OOK109" s="58"/>
      <c r="OOL109" s="33"/>
      <c r="OOM109" s="33"/>
      <c r="OON109" s="33"/>
      <c r="OOO109" s="34"/>
      <c r="OOP109" s="34"/>
      <c r="OOQ109" s="37"/>
      <c r="OOR109" s="34"/>
      <c r="OOS109" s="58"/>
      <c r="OOT109" s="33"/>
      <c r="OOU109" s="33"/>
      <c r="OOV109" s="33"/>
      <c r="OOW109" s="34"/>
      <c r="OOX109" s="34"/>
      <c r="OOY109" s="37"/>
      <c r="OOZ109" s="34"/>
      <c r="OPA109" s="58"/>
      <c r="OPB109" s="33"/>
      <c r="OPC109" s="33"/>
      <c r="OPD109" s="33"/>
      <c r="OPE109" s="34"/>
      <c r="OPF109" s="34"/>
      <c r="OPG109" s="37"/>
      <c r="OPH109" s="34"/>
      <c r="OPI109" s="58"/>
      <c r="OPJ109" s="33"/>
      <c r="OPK109" s="33"/>
      <c r="OPL109" s="33"/>
      <c r="OPM109" s="34"/>
      <c r="OPN109" s="34"/>
      <c r="OPO109" s="37"/>
      <c r="OPP109" s="34"/>
      <c r="OPQ109" s="58"/>
      <c r="OPR109" s="33"/>
      <c r="OPS109" s="33"/>
      <c r="OPT109" s="33"/>
      <c r="OPU109" s="34"/>
      <c r="OPV109" s="34"/>
      <c r="OPW109" s="37"/>
      <c r="OPX109" s="34"/>
      <c r="OPY109" s="58"/>
      <c r="OPZ109" s="33"/>
      <c r="OQA109" s="33"/>
      <c r="OQB109" s="33"/>
      <c r="OQC109" s="34"/>
      <c r="OQD109" s="34"/>
      <c r="OQE109" s="37"/>
      <c r="OQF109" s="34"/>
      <c r="OQG109" s="58"/>
      <c r="OQH109" s="33"/>
      <c r="OQI109" s="33"/>
      <c r="OQJ109" s="33"/>
      <c r="OQK109" s="34"/>
      <c r="OQL109" s="34"/>
      <c r="OQM109" s="37"/>
      <c r="OQN109" s="34"/>
      <c r="OQO109" s="58"/>
      <c r="OQP109" s="33"/>
      <c r="OQQ109" s="33"/>
      <c r="OQR109" s="33"/>
      <c r="OQS109" s="34"/>
      <c r="OQT109" s="34"/>
      <c r="OQU109" s="37"/>
      <c r="OQV109" s="34"/>
      <c r="OQW109" s="58"/>
      <c r="OQX109" s="33"/>
      <c r="OQY109" s="33"/>
      <c r="OQZ109" s="33"/>
      <c r="ORA109" s="34"/>
      <c r="ORB109" s="34"/>
      <c r="ORC109" s="37"/>
      <c r="ORD109" s="34"/>
      <c r="ORE109" s="58"/>
      <c r="ORF109" s="33"/>
      <c r="ORG109" s="33"/>
      <c r="ORH109" s="33"/>
      <c r="ORI109" s="34"/>
      <c r="ORJ109" s="34"/>
      <c r="ORK109" s="37"/>
      <c r="ORL109" s="34"/>
      <c r="ORM109" s="58"/>
      <c r="ORN109" s="33"/>
      <c r="ORO109" s="33"/>
      <c r="ORP109" s="33"/>
      <c r="ORQ109" s="34"/>
      <c r="ORR109" s="34"/>
      <c r="ORS109" s="37"/>
      <c r="ORT109" s="34"/>
      <c r="ORU109" s="58"/>
      <c r="ORV109" s="33"/>
      <c r="ORW109" s="33"/>
      <c r="ORX109" s="33"/>
      <c r="ORY109" s="34"/>
      <c r="ORZ109" s="34"/>
      <c r="OSA109" s="37"/>
      <c r="OSB109" s="34"/>
      <c r="OSC109" s="58"/>
      <c r="OSD109" s="33"/>
      <c r="OSE109" s="33"/>
      <c r="OSF109" s="33"/>
      <c r="OSG109" s="34"/>
      <c r="OSH109" s="34"/>
      <c r="OSI109" s="37"/>
      <c r="OSJ109" s="34"/>
      <c r="OSK109" s="58"/>
      <c r="OSL109" s="33"/>
      <c r="OSM109" s="33"/>
      <c r="OSN109" s="33"/>
      <c r="OSO109" s="34"/>
      <c r="OSP109" s="34"/>
      <c r="OSQ109" s="37"/>
      <c r="OSR109" s="34"/>
      <c r="OSS109" s="58"/>
      <c r="OST109" s="33"/>
      <c r="OSU109" s="33"/>
      <c r="OSV109" s="33"/>
      <c r="OSW109" s="34"/>
      <c r="OSX109" s="34"/>
      <c r="OSY109" s="37"/>
      <c r="OSZ109" s="34"/>
      <c r="OTA109" s="58"/>
      <c r="OTB109" s="33"/>
      <c r="OTC109" s="33"/>
      <c r="OTD109" s="33"/>
      <c r="OTE109" s="34"/>
      <c r="OTF109" s="34"/>
      <c r="OTG109" s="37"/>
      <c r="OTH109" s="34"/>
      <c r="OTI109" s="58"/>
      <c r="OTJ109" s="33"/>
      <c r="OTK109" s="33"/>
      <c r="OTL109" s="33"/>
      <c r="OTM109" s="34"/>
      <c r="OTN109" s="34"/>
      <c r="OTO109" s="37"/>
      <c r="OTP109" s="34"/>
      <c r="OTQ109" s="58"/>
      <c r="OTR109" s="33"/>
      <c r="OTS109" s="33"/>
      <c r="OTT109" s="33"/>
      <c r="OTU109" s="34"/>
      <c r="OTV109" s="34"/>
      <c r="OTW109" s="37"/>
      <c r="OTX109" s="34"/>
      <c r="OTY109" s="58"/>
      <c r="OTZ109" s="33"/>
      <c r="OUA109" s="33"/>
      <c r="OUB109" s="33"/>
      <c r="OUC109" s="34"/>
      <c r="OUD109" s="34"/>
      <c r="OUE109" s="37"/>
      <c r="OUF109" s="34"/>
      <c r="OUG109" s="58"/>
      <c r="OUH109" s="33"/>
      <c r="OUI109" s="33"/>
      <c r="OUJ109" s="33"/>
      <c r="OUK109" s="34"/>
      <c r="OUL109" s="34"/>
      <c r="OUM109" s="37"/>
      <c r="OUN109" s="34"/>
      <c r="OUO109" s="58"/>
      <c r="OUP109" s="33"/>
      <c r="OUQ109" s="33"/>
      <c r="OUR109" s="33"/>
      <c r="OUS109" s="34"/>
      <c r="OUT109" s="34"/>
      <c r="OUU109" s="37"/>
      <c r="OUV109" s="34"/>
      <c r="OUW109" s="58"/>
      <c r="OUX109" s="33"/>
      <c r="OUY109" s="33"/>
      <c r="OUZ109" s="33"/>
      <c r="OVA109" s="34"/>
      <c r="OVB109" s="34"/>
      <c r="OVC109" s="37"/>
      <c r="OVD109" s="34"/>
      <c r="OVE109" s="58"/>
      <c r="OVF109" s="33"/>
      <c r="OVG109" s="33"/>
      <c r="OVH109" s="33"/>
      <c r="OVI109" s="34"/>
      <c r="OVJ109" s="34"/>
      <c r="OVK109" s="37"/>
      <c r="OVL109" s="34"/>
      <c r="OVM109" s="58"/>
      <c r="OVN109" s="33"/>
      <c r="OVO109" s="33"/>
      <c r="OVP109" s="33"/>
      <c r="OVQ109" s="34"/>
      <c r="OVR109" s="34"/>
      <c r="OVS109" s="37"/>
      <c r="OVT109" s="34"/>
      <c r="OVU109" s="58"/>
      <c r="OVV109" s="33"/>
      <c r="OVW109" s="33"/>
      <c r="OVX109" s="33"/>
      <c r="OVY109" s="34"/>
      <c r="OVZ109" s="34"/>
      <c r="OWA109" s="37"/>
      <c r="OWB109" s="34"/>
      <c r="OWC109" s="58"/>
      <c r="OWD109" s="33"/>
      <c r="OWE109" s="33"/>
      <c r="OWF109" s="33"/>
      <c r="OWG109" s="34"/>
      <c r="OWH109" s="34"/>
      <c r="OWI109" s="37"/>
      <c r="OWJ109" s="34"/>
      <c r="OWK109" s="58"/>
      <c r="OWL109" s="33"/>
      <c r="OWM109" s="33"/>
      <c r="OWN109" s="33"/>
      <c r="OWO109" s="34"/>
      <c r="OWP109" s="34"/>
      <c r="OWQ109" s="37"/>
      <c r="OWR109" s="34"/>
      <c r="OWS109" s="58"/>
      <c r="OWT109" s="33"/>
      <c r="OWU109" s="33"/>
      <c r="OWV109" s="33"/>
      <c r="OWW109" s="34"/>
      <c r="OWX109" s="34"/>
      <c r="OWY109" s="37"/>
      <c r="OWZ109" s="34"/>
      <c r="OXA109" s="58"/>
      <c r="OXB109" s="33"/>
      <c r="OXC109" s="33"/>
      <c r="OXD109" s="33"/>
      <c r="OXE109" s="34"/>
      <c r="OXF109" s="34"/>
      <c r="OXG109" s="37"/>
      <c r="OXH109" s="34"/>
      <c r="OXI109" s="58"/>
      <c r="OXJ109" s="33"/>
      <c r="OXK109" s="33"/>
      <c r="OXL109" s="33"/>
      <c r="OXM109" s="34"/>
      <c r="OXN109" s="34"/>
      <c r="OXO109" s="37"/>
      <c r="OXP109" s="34"/>
      <c r="OXQ109" s="58"/>
      <c r="OXR109" s="33"/>
      <c r="OXS109" s="33"/>
      <c r="OXT109" s="33"/>
      <c r="OXU109" s="34"/>
      <c r="OXV109" s="34"/>
      <c r="OXW109" s="37"/>
      <c r="OXX109" s="34"/>
      <c r="OXY109" s="58"/>
      <c r="OXZ109" s="33"/>
      <c r="OYA109" s="33"/>
      <c r="OYB109" s="33"/>
      <c r="OYC109" s="34"/>
      <c r="OYD109" s="34"/>
      <c r="OYE109" s="37"/>
      <c r="OYF109" s="34"/>
      <c r="OYG109" s="58"/>
      <c r="OYH109" s="33"/>
      <c r="OYI109" s="33"/>
      <c r="OYJ109" s="33"/>
      <c r="OYK109" s="34"/>
      <c r="OYL109" s="34"/>
      <c r="OYM109" s="37"/>
      <c r="OYN109" s="34"/>
      <c r="OYO109" s="58"/>
      <c r="OYP109" s="33"/>
      <c r="OYQ109" s="33"/>
      <c r="OYR109" s="33"/>
      <c r="OYS109" s="34"/>
      <c r="OYT109" s="34"/>
      <c r="OYU109" s="37"/>
      <c r="OYV109" s="34"/>
      <c r="OYW109" s="58"/>
      <c r="OYX109" s="33"/>
      <c r="OYY109" s="33"/>
      <c r="OYZ109" s="33"/>
      <c r="OZA109" s="34"/>
      <c r="OZB109" s="34"/>
      <c r="OZC109" s="37"/>
      <c r="OZD109" s="34"/>
      <c r="OZE109" s="58"/>
      <c r="OZF109" s="33"/>
      <c r="OZG109" s="33"/>
      <c r="OZH109" s="33"/>
      <c r="OZI109" s="34"/>
      <c r="OZJ109" s="34"/>
      <c r="OZK109" s="37"/>
      <c r="OZL109" s="34"/>
      <c r="OZM109" s="58"/>
      <c r="OZN109" s="33"/>
      <c r="OZO109" s="33"/>
      <c r="OZP109" s="33"/>
      <c r="OZQ109" s="34"/>
      <c r="OZR109" s="34"/>
      <c r="OZS109" s="37"/>
      <c r="OZT109" s="34"/>
      <c r="OZU109" s="58"/>
      <c r="OZV109" s="33"/>
      <c r="OZW109" s="33"/>
      <c r="OZX109" s="33"/>
      <c r="OZY109" s="34"/>
      <c r="OZZ109" s="34"/>
      <c r="PAA109" s="37"/>
      <c r="PAB109" s="34"/>
      <c r="PAC109" s="58"/>
      <c r="PAD109" s="33"/>
      <c r="PAE109" s="33"/>
      <c r="PAF109" s="33"/>
      <c r="PAG109" s="34"/>
      <c r="PAH109" s="34"/>
      <c r="PAI109" s="37"/>
      <c r="PAJ109" s="34"/>
      <c r="PAK109" s="58"/>
      <c r="PAL109" s="33"/>
      <c r="PAM109" s="33"/>
      <c r="PAN109" s="33"/>
      <c r="PAO109" s="34"/>
      <c r="PAP109" s="34"/>
      <c r="PAQ109" s="37"/>
      <c r="PAR109" s="34"/>
      <c r="PAS109" s="58"/>
      <c r="PAT109" s="33"/>
      <c r="PAU109" s="33"/>
      <c r="PAV109" s="33"/>
      <c r="PAW109" s="34"/>
      <c r="PAX109" s="34"/>
      <c r="PAY109" s="37"/>
      <c r="PAZ109" s="34"/>
      <c r="PBA109" s="58"/>
      <c r="PBB109" s="33"/>
      <c r="PBC109" s="33"/>
      <c r="PBD109" s="33"/>
      <c r="PBE109" s="34"/>
      <c r="PBF109" s="34"/>
      <c r="PBG109" s="37"/>
      <c r="PBH109" s="34"/>
      <c r="PBI109" s="58"/>
      <c r="PBJ109" s="33"/>
      <c r="PBK109" s="33"/>
      <c r="PBL109" s="33"/>
      <c r="PBM109" s="34"/>
      <c r="PBN109" s="34"/>
      <c r="PBO109" s="37"/>
      <c r="PBP109" s="34"/>
      <c r="PBQ109" s="58"/>
      <c r="PBR109" s="33"/>
      <c r="PBS109" s="33"/>
      <c r="PBT109" s="33"/>
      <c r="PBU109" s="34"/>
      <c r="PBV109" s="34"/>
      <c r="PBW109" s="37"/>
      <c r="PBX109" s="34"/>
      <c r="PBY109" s="58"/>
      <c r="PBZ109" s="33"/>
      <c r="PCA109" s="33"/>
      <c r="PCB109" s="33"/>
      <c r="PCC109" s="34"/>
      <c r="PCD109" s="34"/>
      <c r="PCE109" s="37"/>
      <c r="PCF109" s="34"/>
      <c r="PCG109" s="58"/>
      <c r="PCH109" s="33"/>
      <c r="PCI109" s="33"/>
      <c r="PCJ109" s="33"/>
      <c r="PCK109" s="34"/>
      <c r="PCL109" s="34"/>
      <c r="PCM109" s="37"/>
      <c r="PCN109" s="34"/>
      <c r="PCO109" s="58"/>
      <c r="PCP109" s="33"/>
      <c r="PCQ109" s="33"/>
      <c r="PCR109" s="33"/>
      <c r="PCS109" s="34"/>
      <c r="PCT109" s="34"/>
      <c r="PCU109" s="37"/>
      <c r="PCV109" s="34"/>
      <c r="PCW109" s="58"/>
      <c r="PCX109" s="33"/>
      <c r="PCY109" s="33"/>
      <c r="PCZ109" s="33"/>
      <c r="PDA109" s="34"/>
      <c r="PDB109" s="34"/>
      <c r="PDC109" s="37"/>
      <c r="PDD109" s="34"/>
      <c r="PDE109" s="58"/>
      <c r="PDF109" s="33"/>
      <c r="PDG109" s="33"/>
      <c r="PDH109" s="33"/>
      <c r="PDI109" s="34"/>
      <c r="PDJ109" s="34"/>
      <c r="PDK109" s="37"/>
      <c r="PDL109" s="34"/>
      <c r="PDM109" s="58"/>
      <c r="PDN109" s="33"/>
      <c r="PDO109" s="33"/>
      <c r="PDP109" s="33"/>
      <c r="PDQ109" s="34"/>
      <c r="PDR109" s="34"/>
      <c r="PDS109" s="37"/>
      <c r="PDT109" s="34"/>
      <c r="PDU109" s="58"/>
      <c r="PDV109" s="33"/>
      <c r="PDW109" s="33"/>
      <c r="PDX109" s="33"/>
      <c r="PDY109" s="34"/>
      <c r="PDZ109" s="34"/>
      <c r="PEA109" s="37"/>
      <c r="PEB109" s="34"/>
      <c r="PEC109" s="58"/>
      <c r="PED109" s="33"/>
      <c r="PEE109" s="33"/>
      <c r="PEF109" s="33"/>
      <c r="PEG109" s="34"/>
      <c r="PEH109" s="34"/>
      <c r="PEI109" s="37"/>
      <c r="PEJ109" s="34"/>
      <c r="PEK109" s="58"/>
      <c r="PEL109" s="33"/>
      <c r="PEM109" s="33"/>
      <c r="PEN109" s="33"/>
      <c r="PEO109" s="34"/>
      <c r="PEP109" s="34"/>
      <c r="PEQ109" s="37"/>
      <c r="PER109" s="34"/>
      <c r="PES109" s="58"/>
      <c r="PET109" s="33"/>
      <c r="PEU109" s="33"/>
      <c r="PEV109" s="33"/>
      <c r="PEW109" s="34"/>
      <c r="PEX109" s="34"/>
      <c r="PEY109" s="37"/>
      <c r="PEZ109" s="34"/>
      <c r="PFA109" s="58"/>
      <c r="PFB109" s="33"/>
      <c r="PFC109" s="33"/>
      <c r="PFD109" s="33"/>
      <c r="PFE109" s="34"/>
      <c r="PFF109" s="34"/>
      <c r="PFG109" s="37"/>
      <c r="PFH109" s="34"/>
      <c r="PFI109" s="58"/>
      <c r="PFJ109" s="33"/>
      <c r="PFK109" s="33"/>
      <c r="PFL109" s="33"/>
      <c r="PFM109" s="34"/>
      <c r="PFN109" s="34"/>
      <c r="PFO109" s="37"/>
      <c r="PFP109" s="34"/>
      <c r="PFQ109" s="58"/>
      <c r="PFR109" s="33"/>
      <c r="PFS109" s="33"/>
      <c r="PFT109" s="33"/>
      <c r="PFU109" s="34"/>
      <c r="PFV109" s="34"/>
      <c r="PFW109" s="37"/>
      <c r="PFX109" s="34"/>
      <c r="PFY109" s="58"/>
      <c r="PFZ109" s="33"/>
      <c r="PGA109" s="33"/>
      <c r="PGB109" s="33"/>
      <c r="PGC109" s="34"/>
      <c r="PGD109" s="34"/>
      <c r="PGE109" s="37"/>
      <c r="PGF109" s="34"/>
      <c r="PGG109" s="58"/>
      <c r="PGH109" s="33"/>
      <c r="PGI109" s="33"/>
      <c r="PGJ109" s="33"/>
      <c r="PGK109" s="34"/>
      <c r="PGL109" s="34"/>
      <c r="PGM109" s="37"/>
      <c r="PGN109" s="34"/>
      <c r="PGO109" s="58"/>
      <c r="PGP109" s="33"/>
      <c r="PGQ109" s="33"/>
      <c r="PGR109" s="33"/>
      <c r="PGS109" s="34"/>
      <c r="PGT109" s="34"/>
      <c r="PGU109" s="37"/>
      <c r="PGV109" s="34"/>
      <c r="PGW109" s="58"/>
      <c r="PGX109" s="33"/>
      <c r="PGY109" s="33"/>
      <c r="PGZ109" s="33"/>
      <c r="PHA109" s="34"/>
      <c r="PHB109" s="34"/>
      <c r="PHC109" s="37"/>
      <c r="PHD109" s="34"/>
      <c r="PHE109" s="58"/>
      <c r="PHF109" s="33"/>
      <c r="PHG109" s="33"/>
      <c r="PHH109" s="33"/>
      <c r="PHI109" s="34"/>
      <c r="PHJ109" s="34"/>
      <c r="PHK109" s="37"/>
      <c r="PHL109" s="34"/>
      <c r="PHM109" s="58"/>
      <c r="PHN109" s="33"/>
      <c r="PHO109" s="33"/>
      <c r="PHP109" s="33"/>
      <c r="PHQ109" s="34"/>
      <c r="PHR109" s="34"/>
      <c r="PHS109" s="37"/>
      <c r="PHT109" s="34"/>
      <c r="PHU109" s="58"/>
      <c r="PHV109" s="33"/>
      <c r="PHW109" s="33"/>
      <c r="PHX109" s="33"/>
      <c r="PHY109" s="34"/>
      <c r="PHZ109" s="34"/>
      <c r="PIA109" s="37"/>
      <c r="PIB109" s="34"/>
      <c r="PIC109" s="58"/>
      <c r="PID109" s="33"/>
      <c r="PIE109" s="33"/>
      <c r="PIF109" s="33"/>
      <c r="PIG109" s="34"/>
      <c r="PIH109" s="34"/>
      <c r="PII109" s="37"/>
      <c r="PIJ109" s="34"/>
      <c r="PIK109" s="58"/>
      <c r="PIL109" s="33"/>
      <c r="PIM109" s="33"/>
      <c r="PIN109" s="33"/>
      <c r="PIO109" s="34"/>
      <c r="PIP109" s="34"/>
      <c r="PIQ109" s="37"/>
      <c r="PIR109" s="34"/>
      <c r="PIS109" s="58"/>
      <c r="PIT109" s="33"/>
      <c r="PIU109" s="33"/>
      <c r="PIV109" s="33"/>
      <c r="PIW109" s="34"/>
      <c r="PIX109" s="34"/>
      <c r="PIY109" s="37"/>
      <c r="PIZ109" s="34"/>
      <c r="PJA109" s="58"/>
      <c r="PJB109" s="33"/>
      <c r="PJC109" s="33"/>
      <c r="PJD109" s="33"/>
      <c r="PJE109" s="34"/>
      <c r="PJF109" s="34"/>
      <c r="PJG109" s="37"/>
      <c r="PJH109" s="34"/>
      <c r="PJI109" s="58"/>
      <c r="PJJ109" s="33"/>
      <c r="PJK109" s="33"/>
      <c r="PJL109" s="33"/>
      <c r="PJM109" s="34"/>
      <c r="PJN109" s="34"/>
      <c r="PJO109" s="37"/>
      <c r="PJP109" s="34"/>
      <c r="PJQ109" s="58"/>
      <c r="PJR109" s="33"/>
      <c r="PJS109" s="33"/>
      <c r="PJT109" s="33"/>
      <c r="PJU109" s="34"/>
      <c r="PJV109" s="34"/>
      <c r="PJW109" s="37"/>
      <c r="PJX109" s="34"/>
      <c r="PJY109" s="58"/>
      <c r="PJZ109" s="33"/>
      <c r="PKA109" s="33"/>
      <c r="PKB109" s="33"/>
      <c r="PKC109" s="34"/>
      <c r="PKD109" s="34"/>
      <c r="PKE109" s="37"/>
      <c r="PKF109" s="34"/>
      <c r="PKG109" s="58"/>
      <c r="PKH109" s="33"/>
      <c r="PKI109" s="33"/>
      <c r="PKJ109" s="33"/>
      <c r="PKK109" s="34"/>
      <c r="PKL109" s="34"/>
      <c r="PKM109" s="37"/>
      <c r="PKN109" s="34"/>
      <c r="PKO109" s="58"/>
      <c r="PKP109" s="33"/>
      <c r="PKQ109" s="33"/>
      <c r="PKR109" s="33"/>
      <c r="PKS109" s="34"/>
      <c r="PKT109" s="34"/>
      <c r="PKU109" s="37"/>
      <c r="PKV109" s="34"/>
      <c r="PKW109" s="58"/>
      <c r="PKX109" s="33"/>
      <c r="PKY109" s="33"/>
      <c r="PKZ109" s="33"/>
      <c r="PLA109" s="34"/>
      <c r="PLB109" s="34"/>
      <c r="PLC109" s="37"/>
      <c r="PLD109" s="34"/>
      <c r="PLE109" s="58"/>
      <c r="PLF109" s="33"/>
      <c r="PLG109" s="33"/>
      <c r="PLH109" s="33"/>
      <c r="PLI109" s="34"/>
      <c r="PLJ109" s="34"/>
      <c r="PLK109" s="37"/>
      <c r="PLL109" s="34"/>
      <c r="PLM109" s="58"/>
      <c r="PLN109" s="33"/>
      <c r="PLO109" s="33"/>
      <c r="PLP109" s="33"/>
      <c r="PLQ109" s="34"/>
      <c r="PLR109" s="34"/>
      <c r="PLS109" s="37"/>
      <c r="PLT109" s="34"/>
      <c r="PLU109" s="58"/>
      <c r="PLV109" s="33"/>
      <c r="PLW109" s="33"/>
      <c r="PLX109" s="33"/>
      <c r="PLY109" s="34"/>
      <c r="PLZ109" s="34"/>
      <c r="PMA109" s="37"/>
      <c r="PMB109" s="34"/>
      <c r="PMC109" s="58"/>
      <c r="PMD109" s="33"/>
      <c r="PME109" s="33"/>
      <c r="PMF109" s="33"/>
      <c r="PMG109" s="34"/>
      <c r="PMH109" s="34"/>
      <c r="PMI109" s="37"/>
      <c r="PMJ109" s="34"/>
      <c r="PMK109" s="58"/>
      <c r="PML109" s="33"/>
      <c r="PMM109" s="33"/>
      <c r="PMN109" s="33"/>
      <c r="PMO109" s="34"/>
      <c r="PMP109" s="34"/>
      <c r="PMQ109" s="37"/>
      <c r="PMR109" s="34"/>
      <c r="PMS109" s="58"/>
      <c r="PMT109" s="33"/>
      <c r="PMU109" s="33"/>
      <c r="PMV109" s="33"/>
      <c r="PMW109" s="34"/>
      <c r="PMX109" s="34"/>
      <c r="PMY109" s="37"/>
      <c r="PMZ109" s="34"/>
      <c r="PNA109" s="58"/>
      <c r="PNB109" s="33"/>
      <c r="PNC109" s="33"/>
      <c r="PND109" s="33"/>
      <c r="PNE109" s="34"/>
      <c r="PNF109" s="34"/>
      <c r="PNG109" s="37"/>
      <c r="PNH109" s="34"/>
      <c r="PNI109" s="58"/>
      <c r="PNJ109" s="33"/>
      <c r="PNK109" s="33"/>
      <c r="PNL109" s="33"/>
      <c r="PNM109" s="34"/>
      <c r="PNN109" s="34"/>
      <c r="PNO109" s="37"/>
      <c r="PNP109" s="34"/>
      <c r="PNQ109" s="58"/>
      <c r="PNR109" s="33"/>
      <c r="PNS109" s="33"/>
      <c r="PNT109" s="33"/>
      <c r="PNU109" s="34"/>
      <c r="PNV109" s="34"/>
      <c r="PNW109" s="37"/>
      <c r="PNX109" s="34"/>
      <c r="PNY109" s="58"/>
      <c r="PNZ109" s="33"/>
      <c r="POA109" s="33"/>
      <c r="POB109" s="33"/>
      <c r="POC109" s="34"/>
      <c r="POD109" s="34"/>
      <c r="POE109" s="37"/>
      <c r="POF109" s="34"/>
      <c r="POG109" s="58"/>
      <c r="POH109" s="33"/>
      <c r="POI109" s="33"/>
      <c r="POJ109" s="33"/>
      <c r="POK109" s="34"/>
      <c r="POL109" s="34"/>
      <c r="POM109" s="37"/>
      <c r="PON109" s="34"/>
      <c r="POO109" s="58"/>
      <c r="POP109" s="33"/>
      <c r="POQ109" s="33"/>
      <c r="POR109" s="33"/>
      <c r="POS109" s="34"/>
      <c r="POT109" s="34"/>
      <c r="POU109" s="37"/>
      <c r="POV109" s="34"/>
      <c r="POW109" s="58"/>
      <c r="POX109" s="33"/>
      <c r="POY109" s="33"/>
      <c r="POZ109" s="33"/>
      <c r="PPA109" s="34"/>
      <c r="PPB109" s="34"/>
      <c r="PPC109" s="37"/>
      <c r="PPD109" s="34"/>
      <c r="PPE109" s="58"/>
      <c r="PPF109" s="33"/>
      <c r="PPG109" s="33"/>
      <c r="PPH109" s="33"/>
      <c r="PPI109" s="34"/>
      <c r="PPJ109" s="34"/>
      <c r="PPK109" s="37"/>
      <c r="PPL109" s="34"/>
      <c r="PPM109" s="58"/>
      <c r="PPN109" s="33"/>
      <c r="PPO109" s="33"/>
      <c r="PPP109" s="33"/>
      <c r="PPQ109" s="34"/>
      <c r="PPR109" s="34"/>
      <c r="PPS109" s="37"/>
      <c r="PPT109" s="34"/>
      <c r="PPU109" s="58"/>
      <c r="PPV109" s="33"/>
      <c r="PPW109" s="33"/>
      <c r="PPX109" s="33"/>
      <c r="PPY109" s="34"/>
      <c r="PPZ109" s="34"/>
      <c r="PQA109" s="37"/>
      <c r="PQB109" s="34"/>
      <c r="PQC109" s="58"/>
      <c r="PQD109" s="33"/>
      <c r="PQE109" s="33"/>
      <c r="PQF109" s="33"/>
      <c r="PQG109" s="34"/>
      <c r="PQH109" s="34"/>
      <c r="PQI109" s="37"/>
      <c r="PQJ109" s="34"/>
      <c r="PQK109" s="58"/>
      <c r="PQL109" s="33"/>
      <c r="PQM109" s="33"/>
      <c r="PQN109" s="33"/>
      <c r="PQO109" s="34"/>
      <c r="PQP109" s="34"/>
      <c r="PQQ109" s="37"/>
      <c r="PQR109" s="34"/>
      <c r="PQS109" s="58"/>
      <c r="PQT109" s="33"/>
      <c r="PQU109" s="33"/>
      <c r="PQV109" s="33"/>
      <c r="PQW109" s="34"/>
      <c r="PQX109" s="34"/>
      <c r="PQY109" s="37"/>
      <c r="PQZ109" s="34"/>
      <c r="PRA109" s="58"/>
      <c r="PRB109" s="33"/>
      <c r="PRC109" s="33"/>
      <c r="PRD109" s="33"/>
      <c r="PRE109" s="34"/>
      <c r="PRF109" s="34"/>
      <c r="PRG109" s="37"/>
      <c r="PRH109" s="34"/>
      <c r="PRI109" s="58"/>
      <c r="PRJ109" s="33"/>
      <c r="PRK109" s="33"/>
      <c r="PRL109" s="33"/>
      <c r="PRM109" s="34"/>
      <c r="PRN109" s="34"/>
      <c r="PRO109" s="37"/>
      <c r="PRP109" s="34"/>
      <c r="PRQ109" s="58"/>
      <c r="PRR109" s="33"/>
      <c r="PRS109" s="33"/>
      <c r="PRT109" s="33"/>
      <c r="PRU109" s="34"/>
      <c r="PRV109" s="34"/>
      <c r="PRW109" s="37"/>
      <c r="PRX109" s="34"/>
      <c r="PRY109" s="58"/>
      <c r="PRZ109" s="33"/>
      <c r="PSA109" s="33"/>
      <c r="PSB109" s="33"/>
      <c r="PSC109" s="34"/>
      <c r="PSD109" s="34"/>
      <c r="PSE109" s="37"/>
      <c r="PSF109" s="34"/>
      <c r="PSG109" s="58"/>
      <c r="PSH109" s="33"/>
      <c r="PSI109" s="33"/>
      <c r="PSJ109" s="33"/>
      <c r="PSK109" s="34"/>
      <c r="PSL109" s="34"/>
      <c r="PSM109" s="37"/>
      <c r="PSN109" s="34"/>
      <c r="PSO109" s="58"/>
      <c r="PSP109" s="33"/>
      <c r="PSQ109" s="33"/>
      <c r="PSR109" s="33"/>
      <c r="PSS109" s="34"/>
      <c r="PST109" s="34"/>
      <c r="PSU109" s="37"/>
      <c r="PSV109" s="34"/>
      <c r="PSW109" s="58"/>
      <c r="PSX109" s="33"/>
      <c r="PSY109" s="33"/>
      <c r="PSZ109" s="33"/>
      <c r="PTA109" s="34"/>
      <c r="PTB109" s="34"/>
      <c r="PTC109" s="37"/>
      <c r="PTD109" s="34"/>
      <c r="PTE109" s="58"/>
      <c r="PTF109" s="33"/>
      <c r="PTG109" s="33"/>
      <c r="PTH109" s="33"/>
      <c r="PTI109" s="34"/>
      <c r="PTJ109" s="34"/>
      <c r="PTK109" s="37"/>
      <c r="PTL109" s="34"/>
      <c r="PTM109" s="58"/>
      <c r="PTN109" s="33"/>
      <c r="PTO109" s="33"/>
      <c r="PTP109" s="33"/>
      <c r="PTQ109" s="34"/>
      <c r="PTR109" s="34"/>
      <c r="PTS109" s="37"/>
      <c r="PTT109" s="34"/>
      <c r="PTU109" s="58"/>
      <c r="PTV109" s="33"/>
      <c r="PTW109" s="33"/>
      <c r="PTX109" s="33"/>
      <c r="PTY109" s="34"/>
      <c r="PTZ109" s="34"/>
      <c r="PUA109" s="37"/>
      <c r="PUB109" s="34"/>
      <c r="PUC109" s="58"/>
      <c r="PUD109" s="33"/>
      <c r="PUE109" s="33"/>
      <c r="PUF109" s="33"/>
      <c r="PUG109" s="34"/>
      <c r="PUH109" s="34"/>
      <c r="PUI109" s="37"/>
      <c r="PUJ109" s="34"/>
      <c r="PUK109" s="58"/>
      <c r="PUL109" s="33"/>
      <c r="PUM109" s="33"/>
      <c r="PUN109" s="33"/>
      <c r="PUO109" s="34"/>
      <c r="PUP109" s="34"/>
      <c r="PUQ109" s="37"/>
      <c r="PUR109" s="34"/>
      <c r="PUS109" s="58"/>
      <c r="PUT109" s="33"/>
      <c r="PUU109" s="33"/>
      <c r="PUV109" s="33"/>
      <c r="PUW109" s="34"/>
      <c r="PUX109" s="34"/>
      <c r="PUY109" s="37"/>
      <c r="PUZ109" s="34"/>
      <c r="PVA109" s="58"/>
      <c r="PVB109" s="33"/>
      <c r="PVC109" s="33"/>
      <c r="PVD109" s="33"/>
      <c r="PVE109" s="34"/>
      <c r="PVF109" s="34"/>
      <c r="PVG109" s="37"/>
      <c r="PVH109" s="34"/>
      <c r="PVI109" s="58"/>
      <c r="PVJ109" s="33"/>
      <c r="PVK109" s="33"/>
      <c r="PVL109" s="33"/>
      <c r="PVM109" s="34"/>
      <c r="PVN109" s="34"/>
      <c r="PVO109" s="37"/>
      <c r="PVP109" s="34"/>
      <c r="PVQ109" s="58"/>
      <c r="PVR109" s="33"/>
      <c r="PVS109" s="33"/>
      <c r="PVT109" s="33"/>
      <c r="PVU109" s="34"/>
      <c r="PVV109" s="34"/>
      <c r="PVW109" s="37"/>
      <c r="PVX109" s="34"/>
      <c r="PVY109" s="58"/>
      <c r="PVZ109" s="33"/>
      <c r="PWA109" s="33"/>
      <c r="PWB109" s="33"/>
      <c r="PWC109" s="34"/>
      <c r="PWD109" s="34"/>
      <c r="PWE109" s="37"/>
      <c r="PWF109" s="34"/>
      <c r="PWG109" s="58"/>
      <c r="PWH109" s="33"/>
      <c r="PWI109" s="33"/>
      <c r="PWJ109" s="33"/>
      <c r="PWK109" s="34"/>
      <c r="PWL109" s="34"/>
      <c r="PWM109" s="37"/>
      <c r="PWN109" s="34"/>
      <c r="PWO109" s="58"/>
      <c r="PWP109" s="33"/>
      <c r="PWQ109" s="33"/>
      <c r="PWR109" s="33"/>
      <c r="PWS109" s="34"/>
      <c r="PWT109" s="34"/>
      <c r="PWU109" s="37"/>
      <c r="PWV109" s="34"/>
      <c r="PWW109" s="58"/>
      <c r="PWX109" s="33"/>
      <c r="PWY109" s="33"/>
      <c r="PWZ109" s="33"/>
      <c r="PXA109" s="34"/>
      <c r="PXB109" s="34"/>
      <c r="PXC109" s="37"/>
      <c r="PXD109" s="34"/>
      <c r="PXE109" s="58"/>
      <c r="PXF109" s="33"/>
      <c r="PXG109" s="33"/>
      <c r="PXH109" s="33"/>
      <c r="PXI109" s="34"/>
      <c r="PXJ109" s="34"/>
      <c r="PXK109" s="37"/>
      <c r="PXL109" s="34"/>
      <c r="PXM109" s="58"/>
      <c r="PXN109" s="33"/>
      <c r="PXO109" s="33"/>
      <c r="PXP109" s="33"/>
      <c r="PXQ109" s="34"/>
      <c r="PXR109" s="34"/>
      <c r="PXS109" s="37"/>
      <c r="PXT109" s="34"/>
      <c r="PXU109" s="58"/>
      <c r="PXV109" s="33"/>
      <c r="PXW109" s="33"/>
      <c r="PXX109" s="33"/>
      <c r="PXY109" s="34"/>
      <c r="PXZ109" s="34"/>
      <c r="PYA109" s="37"/>
      <c r="PYB109" s="34"/>
      <c r="PYC109" s="58"/>
      <c r="PYD109" s="33"/>
      <c r="PYE109" s="33"/>
      <c r="PYF109" s="33"/>
      <c r="PYG109" s="34"/>
      <c r="PYH109" s="34"/>
      <c r="PYI109" s="37"/>
      <c r="PYJ109" s="34"/>
      <c r="PYK109" s="58"/>
      <c r="PYL109" s="33"/>
      <c r="PYM109" s="33"/>
      <c r="PYN109" s="33"/>
      <c r="PYO109" s="34"/>
      <c r="PYP109" s="34"/>
      <c r="PYQ109" s="37"/>
      <c r="PYR109" s="34"/>
      <c r="PYS109" s="58"/>
      <c r="PYT109" s="33"/>
      <c r="PYU109" s="33"/>
      <c r="PYV109" s="33"/>
      <c r="PYW109" s="34"/>
      <c r="PYX109" s="34"/>
      <c r="PYY109" s="37"/>
      <c r="PYZ109" s="34"/>
      <c r="PZA109" s="58"/>
      <c r="PZB109" s="33"/>
      <c r="PZC109" s="33"/>
      <c r="PZD109" s="33"/>
      <c r="PZE109" s="34"/>
      <c r="PZF109" s="34"/>
      <c r="PZG109" s="37"/>
      <c r="PZH109" s="34"/>
      <c r="PZI109" s="58"/>
      <c r="PZJ109" s="33"/>
      <c r="PZK109" s="33"/>
      <c r="PZL109" s="33"/>
      <c r="PZM109" s="34"/>
      <c r="PZN109" s="34"/>
      <c r="PZO109" s="37"/>
      <c r="PZP109" s="34"/>
      <c r="PZQ109" s="58"/>
      <c r="PZR109" s="33"/>
      <c r="PZS109" s="33"/>
      <c r="PZT109" s="33"/>
      <c r="PZU109" s="34"/>
      <c r="PZV109" s="34"/>
      <c r="PZW109" s="37"/>
      <c r="PZX109" s="34"/>
      <c r="PZY109" s="58"/>
      <c r="PZZ109" s="33"/>
      <c r="QAA109" s="33"/>
      <c r="QAB109" s="33"/>
      <c r="QAC109" s="34"/>
      <c r="QAD109" s="34"/>
      <c r="QAE109" s="37"/>
      <c r="QAF109" s="34"/>
      <c r="QAG109" s="58"/>
      <c r="QAH109" s="33"/>
      <c r="QAI109" s="33"/>
      <c r="QAJ109" s="33"/>
      <c r="QAK109" s="34"/>
      <c r="QAL109" s="34"/>
      <c r="QAM109" s="37"/>
      <c r="QAN109" s="34"/>
      <c r="QAO109" s="58"/>
      <c r="QAP109" s="33"/>
      <c r="QAQ109" s="33"/>
      <c r="QAR109" s="33"/>
      <c r="QAS109" s="34"/>
      <c r="QAT109" s="34"/>
      <c r="QAU109" s="37"/>
      <c r="QAV109" s="34"/>
      <c r="QAW109" s="58"/>
      <c r="QAX109" s="33"/>
      <c r="QAY109" s="33"/>
      <c r="QAZ109" s="33"/>
      <c r="QBA109" s="34"/>
      <c r="QBB109" s="34"/>
      <c r="QBC109" s="37"/>
      <c r="QBD109" s="34"/>
      <c r="QBE109" s="58"/>
      <c r="QBF109" s="33"/>
      <c r="QBG109" s="33"/>
      <c r="QBH109" s="33"/>
      <c r="QBI109" s="34"/>
      <c r="QBJ109" s="34"/>
      <c r="QBK109" s="37"/>
      <c r="QBL109" s="34"/>
      <c r="QBM109" s="58"/>
      <c r="QBN109" s="33"/>
      <c r="QBO109" s="33"/>
      <c r="QBP109" s="33"/>
      <c r="QBQ109" s="34"/>
      <c r="QBR109" s="34"/>
      <c r="QBS109" s="37"/>
      <c r="QBT109" s="34"/>
      <c r="QBU109" s="58"/>
      <c r="QBV109" s="33"/>
      <c r="QBW109" s="33"/>
      <c r="QBX109" s="33"/>
      <c r="QBY109" s="34"/>
      <c r="QBZ109" s="34"/>
      <c r="QCA109" s="37"/>
      <c r="QCB109" s="34"/>
      <c r="QCC109" s="58"/>
      <c r="QCD109" s="33"/>
      <c r="QCE109" s="33"/>
      <c r="QCF109" s="33"/>
      <c r="QCG109" s="34"/>
      <c r="QCH109" s="34"/>
      <c r="QCI109" s="37"/>
      <c r="QCJ109" s="34"/>
      <c r="QCK109" s="58"/>
      <c r="QCL109" s="33"/>
      <c r="QCM109" s="33"/>
      <c r="QCN109" s="33"/>
      <c r="QCO109" s="34"/>
      <c r="QCP109" s="34"/>
      <c r="QCQ109" s="37"/>
      <c r="QCR109" s="34"/>
      <c r="QCS109" s="58"/>
      <c r="QCT109" s="33"/>
      <c r="QCU109" s="33"/>
      <c r="QCV109" s="33"/>
      <c r="QCW109" s="34"/>
      <c r="QCX109" s="34"/>
      <c r="QCY109" s="37"/>
      <c r="QCZ109" s="34"/>
      <c r="QDA109" s="58"/>
      <c r="QDB109" s="33"/>
      <c r="QDC109" s="33"/>
      <c r="QDD109" s="33"/>
      <c r="QDE109" s="34"/>
      <c r="QDF109" s="34"/>
      <c r="QDG109" s="37"/>
      <c r="QDH109" s="34"/>
      <c r="QDI109" s="58"/>
      <c r="QDJ109" s="33"/>
      <c r="QDK109" s="33"/>
      <c r="QDL109" s="33"/>
      <c r="QDM109" s="34"/>
      <c r="QDN109" s="34"/>
      <c r="QDO109" s="37"/>
      <c r="QDP109" s="34"/>
      <c r="QDQ109" s="58"/>
      <c r="QDR109" s="33"/>
      <c r="QDS109" s="33"/>
      <c r="QDT109" s="33"/>
      <c r="QDU109" s="34"/>
      <c r="QDV109" s="34"/>
      <c r="QDW109" s="37"/>
      <c r="QDX109" s="34"/>
      <c r="QDY109" s="58"/>
      <c r="QDZ109" s="33"/>
      <c r="QEA109" s="33"/>
      <c r="QEB109" s="33"/>
      <c r="QEC109" s="34"/>
      <c r="QED109" s="34"/>
      <c r="QEE109" s="37"/>
      <c r="QEF109" s="34"/>
      <c r="QEG109" s="58"/>
      <c r="QEH109" s="33"/>
      <c r="QEI109" s="33"/>
      <c r="QEJ109" s="33"/>
      <c r="QEK109" s="34"/>
      <c r="QEL109" s="34"/>
      <c r="QEM109" s="37"/>
      <c r="QEN109" s="34"/>
      <c r="QEO109" s="58"/>
      <c r="QEP109" s="33"/>
      <c r="QEQ109" s="33"/>
      <c r="QER109" s="33"/>
      <c r="QES109" s="34"/>
      <c r="QET109" s="34"/>
      <c r="QEU109" s="37"/>
      <c r="QEV109" s="34"/>
      <c r="QEW109" s="58"/>
      <c r="QEX109" s="33"/>
      <c r="QEY109" s="33"/>
      <c r="QEZ109" s="33"/>
      <c r="QFA109" s="34"/>
      <c r="QFB109" s="34"/>
      <c r="QFC109" s="37"/>
      <c r="QFD109" s="34"/>
      <c r="QFE109" s="58"/>
      <c r="QFF109" s="33"/>
      <c r="QFG109" s="33"/>
      <c r="QFH109" s="33"/>
      <c r="QFI109" s="34"/>
      <c r="QFJ109" s="34"/>
      <c r="QFK109" s="37"/>
      <c r="QFL109" s="34"/>
      <c r="QFM109" s="58"/>
      <c r="QFN109" s="33"/>
      <c r="QFO109" s="33"/>
      <c r="QFP109" s="33"/>
      <c r="QFQ109" s="34"/>
      <c r="QFR109" s="34"/>
      <c r="QFS109" s="37"/>
      <c r="QFT109" s="34"/>
      <c r="QFU109" s="58"/>
      <c r="QFV109" s="33"/>
      <c r="QFW109" s="33"/>
      <c r="QFX109" s="33"/>
      <c r="QFY109" s="34"/>
      <c r="QFZ109" s="34"/>
      <c r="QGA109" s="37"/>
      <c r="QGB109" s="34"/>
      <c r="QGC109" s="58"/>
      <c r="QGD109" s="33"/>
      <c r="QGE109" s="33"/>
      <c r="QGF109" s="33"/>
      <c r="QGG109" s="34"/>
      <c r="QGH109" s="34"/>
      <c r="QGI109" s="37"/>
      <c r="QGJ109" s="34"/>
      <c r="QGK109" s="58"/>
      <c r="QGL109" s="33"/>
      <c r="QGM109" s="33"/>
      <c r="QGN109" s="33"/>
      <c r="QGO109" s="34"/>
      <c r="QGP109" s="34"/>
      <c r="QGQ109" s="37"/>
      <c r="QGR109" s="34"/>
      <c r="QGS109" s="58"/>
      <c r="QGT109" s="33"/>
      <c r="QGU109" s="33"/>
      <c r="QGV109" s="33"/>
      <c r="QGW109" s="34"/>
      <c r="QGX109" s="34"/>
      <c r="QGY109" s="37"/>
      <c r="QGZ109" s="34"/>
      <c r="QHA109" s="58"/>
      <c r="QHB109" s="33"/>
      <c r="QHC109" s="33"/>
      <c r="QHD109" s="33"/>
      <c r="QHE109" s="34"/>
      <c r="QHF109" s="34"/>
      <c r="QHG109" s="37"/>
      <c r="QHH109" s="34"/>
      <c r="QHI109" s="58"/>
      <c r="QHJ109" s="33"/>
      <c r="QHK109" s="33"/>
      <c r="QHL109" s="33"/>
      <c r="QHM109" s="34"/>
      <c r="QHN109" s="34"/>
      <c r="QHO109" s="37"/>
      <c r="QHP109" s="34"/>
      <c r="QHQ109" s="58"/>
      <c r="QHR109" s="33"/>
      <c r="QHS109" s="33"/>
      <c r="QHT109" s="33"/>
      <c r="QHU109" s="34"/>
      <c r="QHV109" s="34"/>
      <c r="QHW109" s="37"/>
      <c r="QHX109" s="34"/>
      <c r="QHY109" s="58"/>
      <c r="QHZ109" s="33"/>
      <c r="QIA109" s="33"/>
      <c r="QIB109" s="33"/>
      <c r="QIC109" s="34"/>
      <c r="QID109" s="34"/>
      <c r="QIE109" s="37"/>
      <c r="QIF109" s="34"/>
      <c r="QIG109" s="58"/>
      <c r="QIH109" s="33"/>
      <c r="QII109" s="33"/>
      <c r="QIJ109" s="33"/>
      <c r="QIK109" s="34"/>
      <c r="QIL109" s="34"/>
      <c r="QIM109" s="37"/>
      <c r="QIN109" s="34"/>
      <c r="QIO109" s="58"/>
      <c r="QIP109" s="33"/>
      <c r="QIQ109" s="33"/>
      <c r="QIR109" s="33"/>
      <c r="QIS109" s="34"/>
      <c r="QIT109" s="34"/>
      <c r="QIU109" s="37"/>
      <c r="QIV109" s="34"/>
      <c r="QIW109" s="58"/>
      <c r="QIX109" s="33"/>
      <c r="QIY109" s="33"/>
      <c r="QIZ109" s="33"/>
      <c r="QJA109" s="34"/>
      <c r="QJB109" s="34"/>
      <c r="QJC109" s="37"/>
      <c r="QJD109" s="34"/>
      <c r="QJE109" s="58"/>
      <c r="QJF109" s="33"/>
      <c r="QJG109" s="33"/>
      <c r="QJH109" s="33"/>
      <c r="QJI109" s="34"/>
      <c r="QJJ109" s="34"/>
      <c r="QJK109" s="37"/>
      <c r="QJL109" s="34"/>
      <c r="QJM109" s="58"/>
      <c r="QJN109" s="33"/>
      <c r="QJO109" s="33"/>
      <c r="QJP109" s="33"/>
      <c r="QJQ109" s="34"/>
      <c r="QJR109" s="34"/>
      <c r="QJS109" s="37"/>
      <c r="QJT109" s="34"/>
      <c r="QJU109" s="58"/>
      <c r="QJV109" s="33"/>
      <c r="QJW109" s="33"/>
      <c r="QJX109" s="33"/>
      <c r="QJY109" s="34"/>
      <c r="QJZ109" s="34"/>
      <c r="QKA109" s="37"/>
      <c r="QKB109" s="34"/>
      <c r="QKC109" s="58"/>
      <c r="QKD109" s="33"/>
      <c r="QKE109" s="33"/>
      <c r="QKF109" s="33"/>
      <c r="QKG109" s="34"/>
      <c r="QKH109" s="34"/>
      <c r="QKI109" s="37"/>
      <c r="QKJ109" s="34"/>
      <c r="QKK109" s="58"/>
      <c r="QKL109" s="33"/>
      <c r="QKM109" s="33"/>
      <c r="QKN109" s="33"/>
      <c r="QKO109" s="34"/>
      <c r="QKP109" s="34"/>
      <c r="QKQ109" s="37"/>
      <c r="QKR109" s="34"/>
      <c r="QKS109" s="58"/>
      <c r="QKT109" s="33"/>
      <c r="QKU109" s="33"/>
      <c r="QKV109" s="33"/>
      <c r="QKW109" s="34"/>
      <c r="QKX109" s="34"/>
      <c r="QKY109" s="37"/>
      <c r="QKZ109" s="34"/>
      <c r="QLA109" s="58"/>
      <c r="QLB109" s="33"/>
      <c r="QLC109" s="33"/>
      <c r="QLD109" s="33"/>
      <c r="QLE109" s="34"/>
      <c r="QLF109" s="34"/>
      <c r="QLG109" s="37"/>
      <c r="QLH109" s="34"/>
      <c r="QLI109" s="58"/>
      <c r="QLJ109" s="33"/>
      <c r="QLK109" s="33"/>
      <c r="QLL109" s="33"/>
      <c r="QLM109" s="34"/>
      <c r="QLN109" s="34"/>
      <c r="QLO109" s="37"/>
      <c r="QLP109" s="34"/>
      <c r="QLQ109" s="58"/>
      <c r="QLR109" s="33"/>
      <c r="QLS109" s="33"/>
      <c r="QLT109" s="33"/>
      <c r="QLU109" s="34"/>
      <c r="QLV109" s="34"/>
      <c r="QLW109" s="37"/>
      <c r="QLX109" s="34"/>
      <c r="QLY109" s="58"/>
      <c r="QLZ109" s="33"/>
      <c r="QMA109" s="33"/>
      <c r="QMB109" s="33"/>
      <c r="QMC109" s="34"/>
      <c r="QMD109" s="34"/>
      <c r="QME109" s="37"/>
      <c r="QMF109" s="34"/>
      <c r="QMG109" s="58"/>
      <c r="QMH109" s="33"/>
      <c r="QMI109" s="33"/>
      <c r="QMJ109" s="33"/>
      <c r="QMK109" s="34"/>
      <c r="QML109" s="34"/>
      <c r="QMM109" s="37"/>
      <c r="QMN109" s="34"/>
      <c r="QMO109" s="58"/>
      <c r="QMP109" s="33"/>
      <c r="QMQ109" s="33"/>
      <c r="QMR109" s="33"/>
      <c r="QMS109" s="34"/>
      <c r="QMT109" s="34"/>
      <c r="QMU109" s="37"/>
      <c r="QMV109" s="34"/>
      <c r="QMW109" s="58"/>
      <c r="QMX109" s="33"/>
      <c r="QMY109" s="33"/>
      <c r="QMZ109" s="33"/>
      <c r="QNA109" s="34"/>
      <c r="QNB109" s="34"/>
      <c r="QNC109" s="37"/>
      <c r="QND109" s="34"/>
      <c r="QNE109" s="58"/>
      <c r="QNF109" s="33"/>
      <c r="QNG109" s="33"/>
      <c r="QNH109" s="33"/>
      <c r="QNI109" s="34"/>
      <c r="QNJ109" s="34"/>
      <c r="QNK109" s="37"/>
      <c r="QNL109" s="34"/>
      <c r="QNM109" s="58"/>
      <c r="QNN109" s="33"/>
      <c r="QNO109" s="33"/>
      <c r="QNP109" s="33"/>
      <c r="QNQ109" s="34"/>
      <c r="QNR109" s="34"/>
      <c r="QNS109" s="37"/>
      <c r="QNT109" s="34"/>
      <c r="QNU109" s="58"/>
      <c r="QNV109" s="33"/>
      <c r="QNW109" s="33"/>
      <c r="QNX109" s="33"/>
      <c r="QNY109" s="34"/>
      <c r="QNZ109" s="34"/>
      <c r="QOA109" s="37"/>
      <c r="QOB109" s="34"/>
      <c r="QOC109" s="58"/>
      <c r="QOD109" s="33"/>
      <c r="QOE109" s="33"/>
      <c r="QOF109" s="33"/>
      <c r="QOG109" s="34"/>
      <c r="QOH109" s="34"/>
      <c r="QOI109" s="37"/>
      <c r="QOJ109" s="34"/>
      <c r="QOK109" s="58"/>
      <c r="QOL109" s="33"/>
      <c r="QOM109" s="33"/>
      <c r="QON109" s="33"/>
      <c r="QOO109" s="34"/>
      <c r="QOP109" s="34"/>
      <c r="QOQ109" s="37"/>
      <c r="QOR109" s="34"/>
      <c r="QOS109" s="58"/>
      <c r="QOT109" s="33"/>
      <c r="QOU109" s="33"/>
      <c r="QOV109" s="33"/>
      <c r="QOW109" s="34"/>
      <c r="QOX109" s="34"/>
      <c r="QOY109" s="37"/>
      <c r="QOZ109" s="34"/>
      <c r="QPA109" s="58"/>
      <c r="QPB109" s="33"/>
      <c r="QPC109" s="33"/>
      <c r="QPD109" s="33"/>
      <c r="QPE109" s="34"/>
      <c r="QPF109" s="34"/>
      <c r="QPG109" s="37"/>
      <c r="QPH109" s="34"/>
      <c r="QPI109" s="58"/>
      <c r="QPJ109" s="33"/>
      <c r="QPK109" s="33"/>
      <c r="QPL109" s="33"/>
      <c r="QPM109" s="34"/>
      <c r="QPN109" s="34"/>
      <c r="QPO109" s="37"/>
      <c r="QPP109" s="34"/>
      <c r="QPQ109" s="58"/>
      <c r="QPR109" s="33"/>
      <c r="QPS109" s="33"/>
      <c r="QPT109" s="33"/>
      <c r="QPU109" s="34"/>
      <c r="QPV109" s="34"/>
      <c r="QPW109" s="37"/>
      <c r="QPX109" s="34"/>
      <c r="QPY109" s="58"/>
      <c r="QPZ109" s="33"/>
      <c r="QQA109" s="33"/>
      <c r="QQB109" s="33"/>
      <c r="QQC109" s="34"/>
      <c r="QQD109" s="34"/>
      <c r="QQE109" s="37"/>
      <c r="QQF109" s="34"/>
      <c r="QQG109" s="58"/>
      <c r="QQH109" s="33"/>
      <c r="QQI109" s="33"/>
      <c r="QQJ109" s="33"/>
      <c r="QQK109" s="34"/>
      <c r="QQL109" s="34"/>
      <c r="QQM109" s="37"/>
      <c r="QQN109" s="34"/>
      <c r="QQO109" s="58"/>
      <c r="QQP109" s="33"/>
      <c r="QQQ109" s="33"/>
      <c r="QQR109" s="33"/>
      <c r="QQS109" s="34"/>
      <c r="QQT109" s="34"/>
      <c r="QQU109" s="37"/>
      <c r="QQV109" s="34"/>
      <c r="QQW109" s="58"/>
      <c r="QQX109" s="33"/>
      <c r="QQY109" s="33"/>
      <c r="QQZ109" s="33"/>
      <c r="QRA109" s="34"/>
      <c r="QRB109" s="34"/>
      <c r="QRC109" s="37"/>
      <c r="QRD109" s="34"/>
      <c r="QRE109" s="58"/>
      <c r="QRF109" s="33"/>
      <c r="QRG109" s="33"/>
      <c r="QRH109" s="33"/>
      <c r="QRI109" s="34"/>
      <c r="QRJ109" s="34"/>
      <c r="QRK109" s="37"/>
      <c r="QRL109" s="34"/>
      <c r="QRM109" s="58"/>
      <c r="QRN109" s="33"/>
      <c r="QRO109" s="33"/>
      <c r="QRP109" s="33"/>
      <c r="QRQ109" s="34"/>
      <c r="QRR109" s="34"/>
      <c r="QRS109" s="37"/>
      <c r="QRT109" s="34"/>
      <c r="QRU109" s="58"/>
      <c r="QRV109" s="33"/>
      <c r="QRW109" s="33"/>
      <c r="QRX109" s="33"/>
      <c r="QRY109" s="34"/>
      <c r="QRZ109" s="34"/>
      <c r="QSA109" s="37"/>
      <c r="QSB109" s="34"/>
      <c r="QSC109" s="58"/>
      <c r="QSD109" s="33"/>
      <c r="QSE109" s="33"/>
      <c r="QSF109" s="33"/>
      <c r="QSG109" s="34"/>
      <c r="QSH109" s="34"/>
      <c r="QSI109" s="37"/>
      <c r="QSJ109" s="34"/>
      <c r="QSK109" s="58"/>
      <c r="QSL109" s="33"/>
      <c r="QSM109" s="33"/>
      <c r="QSN109" s="33"/>
      <c r="QSO109" s="34"/>
      <c r="QSP109" s="34"/>
      <c r="QSQ109" s="37"/>
      <c r="QSR109" s="34"/>
      <c r="QSS109" s="58"/>
      <c r="QST109" s="33"/>
      <c r="QSU109" s="33"/>
      <c r="QSV109" s="33"/>
      <c r="QSW109" s="34"/>
      <c r="QSX109" s="34"/>
      <c r="QSY109" s="37"/>
      <c r="QSZ109" s="34"/>
      <c r="QTA109" s="58"/>
      <c r="QTB109" s="33"/>
      <c r="QTC109" s="33"/>
      <c r="QTD109" s="33"/>
      <c r="QTE109" s="34"/>
      <c r="QTF109" s="34"/>
      <c r="QTG109" s="37"/>
      <c r="QTH109" s="34"/>
      <c r="QTI109" s="58"/>
      <c r="QTJ109" s="33"/>
      <c r="QTK109" s="33"/>
      <c r="QTL109" s="33"/>
      <c r="QTM109" s="34"/>
      <c r="QTN109" s="34"/>
      <c r="QTO109" s="37"/>
      <c r="QTP109" s="34"/>
      <c r="QTQ109" s="58"/>
      <c r="QTR109" s="33"/>
      <c r="QTS109" s="33"/>
      <c r="QTT109" s="33"/>
      <c r="QTU109" s="34"/>
      <c r="QTV109" s="34"/>
      <c r="QTW109" s="37"/>
      <c r="QTX109" s="34"/>
      <c r="QTY109" s="58"/>
      <c r="QTZ109" s="33"/>
      <c r="QUA109" s="33"/>
      <c r="QUB109" s="33"/>
      <c r="QUC109" s="34"/>
      <c r="QUD109" s="34"/>
      <c r="QUE109" s="37"/>
      <c r="QUF109" s="34"/>
      <c r="QUG109" s="58"/>
      <c r="QUH109" s="33"/>
      <c r="QUI109" s="33"/>
      <c r="QUJ109" s="33"/>
      <c r="QUK109" s="34"/>
      <c r="QUL109" s="34"/>
      <c r="QUM109" s="37"/>
      <c r="QUN109" s="34"/>
      <c r="QUO109" s="58"/>
      <c r="QUP109" s="33"/>
      <c r="QUQ109" s="33"/>
      <c r="QUR109" s="33"/>
      <c r="QUS109" s="34"/>
      <c r="QUT109" s="34"/>
      <c r="QUU109" s="37"/>
      <c r="QUV109" s="34"/>
      <c r="QUW109" s="58"/>
      <c r="QUX109" s="33"/>
      <c r="QUY109" s="33"/>
      <c r="QUZ109" s="33"/>
      <c r="QVA109" s="34"/>
      <c r="QVB109" s="34"/>
      <c r="QVC109" s="37"/>
      <c r="QVD109" s="34"/>
      <c r="QVE109" s="58"/>
      <c r="QVF109" s="33"/>
      <c r="QVG109" s="33"/>
      <c r="QVH109" s="33"/>
      <c r="QVI109" s="34"/>
      <c r="QVJ109" s="34"/>
      <c r="QVK109" s="37"/>
      <c r="QVL109" s="34"/>
      <c r="QVM109" s="58"/>
      <c r="QVN109" s="33"/>
      <c r="QVO109" s="33"/>
      <c r="QVP109" s="33"/>
      <c r="QVQ109" s="34"/>
      <c r="QVR109" s="34"/>
      <c r="QVS109" s="37"/>
      <c r="QVT109" s="34"/>
      <c r="QVU109" s="58"/>
      <c r="QVV109" s="33"/>
      <c r="QVW109" s="33"/>
      <c r="QVX109" s="33"/>
      <c r="QVY109" s="34"/>
      <c r="QVZ109" s="34"/>
      <c r="QWA109" s="37"/>
      <c r="QWB109" s="34"/>
      <c r="QWC109" s="58"/>
      <c r="QWD109" s="33"/>
      <c r="QWE109" s="33"/>
      <c r="QWF109" s="33"/>
      <c r="QWG109" s="34"/>
      <c r="QWH109" s="34"/>
      <c r="QWI109" s="37"/>
      <c r="QWJ109" s="34"/>
      <c r="QWK109" s="58"/>
      <c r="QWL109" s="33"/>
      <c r="QWM109" s="33"/>
      <c r="QWN109" s="33"/>
      <c r="QWO109" s="34"/>
      <c r="QWP109" s="34"/>
      <c r="QWQ109" s="37"/>
      <c r="QWR109" s="34"/>
      <c r="QWS109" s="58"/>
      <c r="QWT109" s="33"/>
      <c r="QWU109" s="33"/>
      <c r="QWV109" s="33"/>
      <c r="QWW109" s="34"/>
      <c r="QWX109" s="34"/>
      <c r="QWY109" s="37"/>
      <c r="QWZ109" s="34"/>
      <c r="QXA109" s="58"/>
      <c r="QXB109" s="33"/>
      <c r="QXC109" s="33"/>
      <c r="QXD109" s="33"/>
      <c r="QXE109" s="34"/>
      <c r="QXF109" s="34"/>
      <c r="QXG109" s="37"/>
      <c r="QXH109" s="34"/>
      <c r="QXI109" s="58"/>
      <c r="QXJ109" s="33"/>
      <c r="QXK109" s="33"/>
      <c r="QXL109" s="33"/>
      <c r="QXM109" s="34"/>
      <c r="QXN109" s="34"/>
      <c r="QXO109" s="37"/>
      <c r="QXP109" s="34"/>
      <c r="QXQ109" s="58"/>
      <c r="QXR109" s="33"/>
      <c r="QXS109" s="33"/>
      <c r="QXT109" s="33"/>
      <c r="QXU109" s="34"/>
      <c r="QXV109" s="34"/>
      <c r="QXW109" s="37"/>
      <c r="QXX109" s="34"/>
      <c r="QXY109" s="58"/>
      <c r="QXZ109" s="33"/>
      <c r="QYA109" s="33"/>
      <c r="QYB109" s="33"/>
      <c r="QYC109" s="34"/>
      <c r="QYD109" s="34"/>
      <c r="QYE109" s="37"/>
      <c r="QYF109" s="34"/>
      <c r="QYG109" s="58"/>
      <c r="QYH109" s="33"/>
      <c r="QYI109" s="33"/>
      <c r="QYJ109" s="33"/>
      <c r="QYK109" s="34"/>
      <c r="QYL109" s="34"/>
      <c r="QYM109" s="37"/>
      <c r="QYN109" s="34"/>
      <c r="QYO109" s="58"/>
      <c r="QYP109" s="33"/>
      <c r="QYQ109" s="33"/>
      <c r="QYR109" s="33"/>
      <c r="QYS109" s="34"/>
      <c r="QYT109" s="34"/>
      <c r="QYU109" s="37"/>
      <c r="QYV109" s="34"/>
      <c r="QYW109" s="58"/>
      <c r="QYX109" s="33"/>
      <c r="QYY109" s="33"/>
      <c r="QYZ109" s="33"/>
      <c r="QZA109" s="34"/>
      <c r="QZB109" s="34"/>
      <c r="QZC109" s="37"/>
      <c r="QZD109" s="34"/>
      <c r="QZE109" s="58"/>
      <c r="QZF109" s="33"/>
      <c r="QZG109" s="33"/>
      <c r="QZH109" s="33"/>
      <c r="QZI109" s="34"/>
      <c r="QZJ109" s="34"/>
      <c r="QZK109" s="37"/>
      <c r="QZL109" s="34"/>
      <c r="QZM109" s="58"/>
      <c r="QZN109" s="33"/>
      <c r="QZO109" s="33"/>
      <c r="QZP109" s="33"/>
      <c r="QZQ109" s="34"/>
      <c r="QZR109" s="34"/>
      <c r="QZS109" s="37"/>
      <c r="QZT109" s="34"/>
      <c r="QZU109" s="58"/>
      <c r="QZV109" s="33"/>
      <c r="QZW109" s="33"/>
      <c r="QZX109" s="33"/>
      <c r="QZY109" s="34"/>
      <c r="QZZ109" s="34"/>
      <c r="RAA109" s="37"/>
      <c r="RAB109" s="34"/>
      <c r="RAC109" s="58"/>
      <c r="RAD109" s="33"/>
      <c r="RAE109" s="33"/>
      <c r="RAF109" s="33"/>
      <c r="RAG109" s="34"/>
      <c r="RAH109" s="34"/>
      <c r="RAI109" s="37"/>
      <c r="RAJ109" s="34"/>
      <c r="RAK109" s="58"/>
      <c r="RAL109" s="33"/>
      <c r="RAM109" s="33"/>
      <c r="RAN109" s="33"/>
      <c r="RAO109" s="34"/>
      <c r="RAP109" s="34"/>
      <c r="RAQ109" s="37"/>
      <c r="RAR109" s="34"/>
      <c r="RAS109" s="58"/>
      <c r="RAT109" s="33"/>
      <c r="RAU109" s="33"/>
      <c r="RAV109" s="33"/>
      <c r="RAW109" s="34"/>
      <c r="RAX109" s="34"/>
      <c r="RAY109" s="37"/>
      <c r="RAZ109" s="34"/>
      <c r="RBA109" s="58"/>
      <c r="RBB109" s="33"/>
      <c r="RBC109" s="33"/>
      <c r="RBD109" s="33"/>
      <c r="RBE109" s="34"/>
      <c r="RBF109" s="34"/>
      <c r="RBG109" s="37"/>
      <c r="RBH109" s="34"/>
      <c r="RBI109" s="58"/>
      <c r="RBJ109" s="33"/>
      <c r="RBK109" s="33"/>
      <c r="RBL109" s="33"/>
      <c r="RBM109" s="34"/>
      <c r="RBN109" s="34"/>
      <c r="RBO109" s="37"/>
      <c r="RBP109" s="34"/>
      <c r="RBQ109" s="58"/>
      <c r="RBR109" s="33"/>
      <c r="RBS109" s="33"/>
      <c r="RBT109" s="33"/>
      <c r="RBU109" s="34"/>
      <c r="RBV109" s="34"/>
      <c r="RBW109" s="37"/>
      <c r="RBX109" s="34"/>
      <c r="RBY109" s="58"/>
      <c r="RBZ109" s="33"/>
      <c r="RCA109" s="33"/>
      <c r="RCB109" s="33"/>
      <c r="RCC109" s="34"/>
      <c r="RCD109" s="34"/>
      <c r="RCE109" s="37"/>
      <c r="RCF109" s="34"/>
      <c r="RCG109" s="58"/>
      <c r="RCH109" s="33"/>
      <c r="RCI109" s="33"/>
      <c r="RCJ109" s="33"/>
      <c r="RCK109" s="34"/>
      <c r="RCL109" s="34"/>
      <c r="RCM109" s="37"/>
      <c r="RCN109" s="34"/>
      <c r="RCO109" s="58"/>
      <c r="RCP109" s="33"/>
      <c r="RCQ109" s="33"/>
      <c r="RCR109" s="33"/>
      <c r="RCS109" s="34"/>
      <c r="RCT109" s="34"/>
      <c r="RCU109" s="37"/>
      <c r="RCV109" s="34"/>
      <c r="RCW109" s="58"/>
      <c r="RCX109" s="33"/>
      <c r="RCY109" s="33"/>
      <c r="RCZ109" s="33"/>
      <c r="RDA109" s="34"/>
      <c r="RDB109" s="34"/>
      <c r="RDC109" s="37"/>
      <c r="RDD109" s="34"/>
      <c r="RDE109" s="58"/>
      <c r="RDF109" s="33"/>
      <c r="RDG109" s="33"/>
      <c r="RDH109" s="33"/>
      <c r="RDI109" s="34"/>
      <c r="RDJ109" s="34"/>
      <c r="RDK109" s="37"/>
      <c r="RDL109" s="34"/>
      <c r="RDM109" s="58"/>
      <c r="RDN109" s="33"/>
      <c r="RDO109" s="33"/>
      <c r="RDP109" s="33"/>
      <c r="RDQ109" s="34"/>
      <c r="RDR109" s="34"/>
      <c r="RDS109" s="37"/>
      <c r="RDT109" s="34"/>
      <c r="RDU109" s="58"/>
      <c r="RDV109" s="33"/>
      <c r="RDW109" s="33"/>
      <c r="RDX109" s="33"/>
      <c r="RDY109" s="34"/>
      <c r="RDZ109" s="34"/>
      <c r="REA109" s="37"/>
      <c r="REB109" s="34"/>
      <c r="REC109" s="58"/>
      <c r="RED109" s="33"/>
      <c r="REE109" s="33"/>
      <c r="REF109" s="33"/>
      <c r="REG109" s="34"/>
      <c r="REH109" s="34"/>
      <c r="REI109" s="37"/>
      <c r="REJ109" s="34"/>
      <c r="REK109" s="58"/>
      <c r="REL109" s="33"/>
      <c r="REM109" s="33"/>
      <c r="REN109" s="33"/>
      <c r="REO109" s="34"/>
      <c r="REP109" s="34"/>
      <c r="REQ109" s="37"/>
      <c r="RER109" s="34"/>
      <c r="RES109" s="58"/>
      <c r="RET109" s="33"/>
      <c r="REU109" s="33"/>
      <c r="REV109" s="33"/>
      <c r="REW109" s="34"/>
      <c r="REX109" s="34"/>
      <c r="REY109" s="37"/>
      <c r="REZ109" s="34"/>
      <c r="RFA109" s="58"/>
      <c r="RFB109" s="33"/>
      <c r="RFC109" s="33"/>
      <c r="RFD109" s="33"/>
      <c r="RFE109" s="34"/>
      <c r="RFF109" s="34"/>
      <c r="RFG109" s="37"/>
      <c r="RFH109" s="34"/>
      <c r="RFI109" s="58"/>
      <c r="RFJ109" s="33"/>
      <c r="RFK109" s="33"/>
      <c r="RFL109" s="33"/>
      <c r="RFM109" s="34"/>
      <c r="RFN109" s="34"/>
      <c r="RFO109" s="37"/>
      <c r="RFP109" s="34"/>
      <c r="RFQ109" s="58"/>
      <c r="RFR109" s="33"/>
      <c r="RFS109" s="33"/>
      <c r="RFT109" s="33"/>
      <c r="RFU109" s="34"/>
      <c r="RFV109" s="34"/>
      <c r="RFW109" s="37"/>
      <c r="RFX109" s="34"/>
      <c r="RFY109" s="58"/>
      <c r="RFZ109" s="33"/>
      <c r="RGA109" s="33"/>
      <c r="RGB109" s="33"/>
      <c r="RGC109" s="34"/>
      <c r="RGD109" s="34"/>
      <c r="RGE109" s="37"/>
      <c r="RGF109" s="34"/>
      <c r="RGG109" s="58"/>
      <c r="RGH109" s="33"/>
      <c r="RGI109" s="33"/>
      <c r="RGJ109" s="33"/>
      <c r="RGK109" s="34"/>
      <c r="RGL109" s="34"/>
      <c r="RGM109" s="37"/>
      <c r="RGN109" s="34"/>
      <c r="RGO109" s="58"/>
      <c r="RGP109" s="33"/>
      <c r="RGQ109" s="33"/>
      <c r="RGR109" s="33"/>
      <c r="RGS109" s="34"/>
      <c r="RGT109" s="34"/>
      <c r="RGU109" s="37"/>
      <c r="RGV109" s="34"/>
      <c r="RGW109" s="58"/>
      <c r="RGX109" s="33"/>
      <c r="RGY109" s="33"/>
      <c r="RGZ109" s="33"/>
      <c r="RHA109" s="34"/>
      <c r="RHB109" s="34"/>
      <c r="RHC109" s="37"/>
      <c r="RHD109" s="34"/>
      <c r="RHE109" s="58"/>
      <c r="RHF109" s="33"/>
      <c r="RHG109" s="33"/>
      <c r="RHH109" s="33"/>
      <c r="RHI109" s="34"/>
      <c r="RHJ109" s="34"/>
      <c r="RHK109" s="37"/>
      <c r="RHL109" s="34"/>
      <c r="RHM109" s="58"/>
      <c r="RHN109" s="33"/>
      <c r="RHO109" s="33"/>
      <c r="RHP109" s="33"/>
      <c r="RHQ109" s="34"/>
      <c r="RHR109" s="34"/>
      <c r="RHS109" s="37"/>
      <c r="RHT109" s="34"/>
      <c r="RHU109" s="58"/>
      <c r="RHV109" s="33"/>
      <c r="RHW109" s="33"/>
      <c r="RHX109" s="33"/>
      <c r="RHY109" s="34"/>
      <c r="RHZ109" s="34"/>
      <c r="RIA109" s="37"/>
      <c r="RIB109" s="34"/>
      <c r="RIC109" s="58"/>
      <c r="RID109" s="33"/>
      <c r="RIE109" s="33"/>
      <c r="RIF109" s="33"/>
      <c r="RIG109" s="34"/>
      <c r="RIH109" s="34"/>
      <c r="RII109" s="37"/>
      <c r="RIJ109" s="34"/>
      <c r="RIK109" s="58"/>
      <c r="RIL109" s="33"/>
      <c r="RIM109" s="33"/>
      <c r="RIN109" s="33"/>
      <c r="RIO109" s="34"/>
      <c r="RIP109" s="34"/>
      <c r="RIQ109" s="37"/>
      <c r="RIR109" s="34"/>
      <c r="RIS109" s="58"/>
      <c r="RIT109" s="33"/>
      <c r="RIU109" s="33"/>
      <c r="RIV109" s="33"/>
      <c r="RIW109" s="34"/>
      <c r="RIX109" s="34"/>
      <c r="RIY109" s="37"/>
      <c r="RIZ109" s="34"/>
      <c r="RJA109" s="58"/>
      <c r="RJB109" s="33"/>
      <c r="RJC109" s="33"/>
      <c r="RJD109" s="33"/>
      <c r="RJE109" s="34"/>
      <c r="RJF109" s="34"/>
      <c r="RJG109" s="37"/>
      <c r="RJH109" s="34"/>
      <c r="RJI109" s="58"/>
      <c r="RJJ109" s="33"/>
      <c r="RJK109" s="33"/>
      <c r="RJL109" s="33"/>
      <c r="RJM109" s="34"/>
      <c r="RJN109" s="34"/>
      <c r="RJO109" s="37"/>
      <c r="RJP109" s="34"/>
      <c r="RJQ109" s="58"/>
      <c r="RJR109" s="33"/>
      <c r="RJS109" s="33"/>
      <c r="RJT109" s="33"/>
      <c r="RJU109" s="34"/>
      <c r="RJV109" s="34"/>
      <c r="RJW109" s="37"/>
      <c r="RJX109" s="34"/>
      <c r="RJY109" s="58"/>
      <c r="RJZ109" s="33"/>
      <c r="RKA109" s="33"/>
      <c r="RKB109" s="33"/>
      <c r="RKC109" s="34"/>
      <c r="RKD109" s="34"/>
      <c r="RKE109" s="37"/>
      <c r="RKF109" s="34"/>
      <c r="RKG109" s="58"/>
      <c r="RKH109" s="33"/>
      <c r="RKI109" s="33"/>
      <c r="RKJ109" s="33"/>
      <c r="RKK109" s="34"/>
      <c r="RKL109" s="34"/>
      <c r="RKM109" s="37"/>
      <c r="RKN109" s="34"/>
      <c r="RKO109" s="58"/>
      <c r="RKP109" s="33"/>
      <c r="RKQ109" s="33"/>
      <c r="RKR109" s="33"/>
      <c r="RKS109" s="34"/>
      <c r="RKT109" s="34"/>
      <c r="RKU109" s="37"/>
      <c r="RKV109" s="34"/>
      <c r="RKW109" s="58"/>
      <c r="RKX109" s="33"/>
      <c r="RKY109" s="33"/>
      <c r="RKZ109" s="33"/>
      <c r="RLA109" s="34"/>
      <c r="RLB109" s="34"/>
      <c r="RLC109" s="37"/>
      <c r="RLD109" s="34"/>
      <c r="RLE109" s="58"/>
      <c r="RLF109" s="33"/>
      <c r="RLG109" s="33"/>
      <c r="RLH109" s="33"/>
      <c r="RLI109" s="34"/>
      <c r="RLJ109" s="34"/>
      <c r="RLK109" s="37"/>
      <c r="RLL109" s="34"/>
      <c r="RLM109" s="58"/>
      <c r="RLN109" s="33"/>
      <c r="RLO109" s="33"/>
      <c r="RLP109" s="33"/>
      <c r="RLQ109" s="34"/>
      <c r="RLR109" s="34"/>
      <c r="RLS109" s="37"/>
      <c r="RLT109" s="34"/>
      <c r="RLU109" s="58"/>
      <c r="RLV109" s="33"/>
      <c r="RLW109" s="33"/>
      <c r="RLX109" s="33"/>
      <c r="RLY109" s="34"/>
      <c r="RLZ109" s="34"/>
      <c r="RMA109" s="37"/>
      <c r="RMB109" s="34"/>
      <c r="RMC109" s="58"/>
      <c r="RMD109" s="33"/>
      <c r="RME109" s="33"/>
      <c r="RMF109" s="33"/>
      <c r="RMG109" s="34"/>
      <c r="RMH109" s="34"/>
      <c r="RMI109" s="37"/>
      <c r="RMJ109" s="34"/>
      <c r="RMK109" s="58"/>
      <c r="RML109" s="33"/>
      <c r="RMM109" s="33"/>
      <c r="RMN109" s="33"/>
      <c r="RMO109" s="34"/>
      <c r="RMP109" s="34"/>
      <c r="RMQ109" s="37"/>
      <c r="RMR109" s="34"/>
      <c r="RMS109" s="58"/>
      <c r="RMT109" s="33"/>
      <c r="RMU109" s="33"/>
      <c r="RMV109" s="33"/>
      <c r="RMW109" s="34"/>
      <c r="RMX109" s="34"/>
      <c r="RMY109" s="37"/>
      <c r="RMZ109" s="34"/>
      <c r="RNA109" s="58"/>
      <c r="RNB109" s="33"/>
      <c r="RNC109" s="33"/>
      <c r="RND109" s="33"/>
      <c r="RNE109" s="34"/>
      <c r="RNF109" s="34"/>
      <c r="RNG109" s="37"/>
      <c r="RNH109" s="34"/>
      <c r="RNI109" s="58"/>
      <c r="RNJ109" s="33"/>
      <c r="RNK109" s="33"/>
      <c r="RNL109" s="33"/>
      <c r="RNM109" s="34"/>
      <c r="RNN109" s="34"/>
      <c r="RNO109" s="37"/>
      <c r="RNP109" s="34"/>
      <c r="RNQ109" s="58"/>
      <c r="RNR109" s="33"/>
      <c r="RNS109" s="33"/>
      <c r="RNT109" s="33"/>
      <c r="RNU109" s="34"/>
      <c r="RNV109" s="34"/>
      <c r="RNW109" s="37"/>
      <c r="RNX109" s="34"/>
      <c r="RNY109" s="58"/>
      <c r="RNZ109" s="33"/>
      <c r="ROA109" s="33"/>
      <c r="ROB109" s="33"/>
      <c r="ROC109" s="34"/>
      <c r="ROD109" s="34"/>
      <c r="ROE109" s="37"/>
      <c r="ROF109" s="34"/>
      <c r="ROG109" s="58"/>
      <c r="ROH109" s="33"/>
      <c r="ROI109" s="33"/>
      <c r="ROJ109" s="33"/>
      <c r="ROK109" s="34"/>
      <c r="ROL109" s="34"/>
      <c r="ROM109" s="37"/>
      <c r="RON109" s="34"/>
      <c r="ROO109" s="58"/>
      <c r="ROP109" s="33"/>
      <c r="ROQ109" s="33"/>
      <c r="ROR109" s="33"/>
      <c r="ROS109" s="34"/>
      <c r="ROT109" s="34"/>
      <c r="ROU109" s="37"/>
      <c r="ROV109" s="34"/>
      <c r="ROW109" s="58"/>
      <c r="ROX109" s="33"/>
      <c r="ROY109" s="33"/>
      <c r="ROZ109" s="33"/>
      <c r="RPA109" s="34"/>
      <c r="RPB109" s="34"/>
      <c r="RPC109" s="37"/>
      <c r="RPD109" s="34"/>
      <c r="RPE109" s="58"/>
      <c r="RPF109" s="33"/>
      <c r="RPG109" s="33"/>
      <c r="RPH109" s="33"/>
      <c r="RPI109" s="34"/>
      <c r="RPJ109" s="34"/>
      <c r="RPK109" s="37"/>
      <c r="RPL109" s="34"/>
      <c r="RPM109" s="58"/>
      <c r="RPN109" s="33"/>
      <c r="RPO109" s="33"/>
      <c r="RPP109" s="33"/>
      <c r="RPQ109" s="34"/>
      <c r="RPR109" s="34"/>
      <c r="RPS109" s="37"/>
      <c r="RPT109" s="34"/>
      <c r="RPU109" s="58"/>
      <c r="RPV109" s="33"/>
      <c r="RPW109" s="33"/>
      <c r="RPX109" s="33"/>
      <c r="RPY109" s="34"/>
      <c r="RPZ109" s="34"/>
      <c r="RQA109" s="37"/>
      <c r="RQB109" s="34"/>
      <c r="RQC109" s="58"/>
      <c r="RQD109" s="33"/>
      <c r="RQE109" s="33"/>
      <c r="RQF109" s="33"/>
      <c r="RQG109" s="34"/>
      <c r="RQH109" s="34"/>
      <c r="RQI109" s="37"/>
      <c r="RQJ109" s="34"/>
      <c r="RQK109" s="58"/>
      <c r="RQL109" s="33"/>
      <c r="RQM109" s="33"/>
      <c r="RQN109" s="33"/>
      <c r="RQO109" s="34"/>
      <c r="RQP109" s="34"/>
      <c r="RQQ109" s="37"/>
      <c r="RQR109" s="34"/>
      <c r="RQS109" s="58"/>
      <c r="RQT109" s="33"/>
      <c r="RQU109" s="33"/>
      <c r="RQV109" s="33"/>
      <c r="RQW109" s="34"/>
      <c r="RQX109" s="34"/>
      <c r="RQY109" s="37"/>
      <c r="RQZ109" s="34"/>
      <c r="RRA109" s="58"/>
      <c r="RRB109" s="33"/>
      <c r="RRC109" s="33"/>
      <c r="RRD109" s="33"/>
      <c r="RRE109" s="34"/>
      <c r="RRF109" s="34"/>
      <c r="RRG109" s="37"/>
      <c r="RRH109" s="34"/>
      <c r="RRI109" s="58"/>
      <c r="RRJ109" s="33"/>
      <c r="RRK109" s="33"/>
      <c r="RRL109" s="33"/>
      <c r="RRM109" s="34"/>
      <c r="RRN109" s="34"/>
      <c r="RRO109" s="37"/>
      <c r="RRP109" s="34"/>
      <c r="RRQ109" s="58"/>
      <c r="RRR109" s="33"/>
      <c r="RRS109" s="33"/>
      <c r="RRT109" s="33"/>
      <c r="RRU109" s="34"/>
      <c r="RRV109" s="34"/>
      <c r="RRW109" s="37"/>
      <c r="RRX109" s="34"/>
      <c r="RRY109" s="58"/>
      <c r="RRZ109" s="33"/>
      <c r="RSA109" s="33"/>
      <c r="RSB109" s="33"/>
      <c r="RSC109" s="34"/>
      <c r="RSD109" s="34"/>
      <c r="RSE109" s="37"/>
      <c r="RSF109" s="34"/>
      <c r="RSG109" s="58"/>
      <c r="RSH109" s="33"/>
      <c r="RSI109" s="33"/>
      <c r="RSJ109" s="33"/>
      <c r="RSK109" s="34"/>
      <c r="RSL109" s="34"/>
      <c r="RSM109" s="37"/>
      <c r="RSN109" s="34"/>
      <c r="RSO109" s="58"/>
      <c r="RSP109" s="33"/>
      <c r="RSQ109" s="33"/>
      <c r="RSR109" s="33"/>
      <c r="RSS109" s="34"/>
      <c r="RST109" s="34"/>
      <c r="RSU109" s="37"/>
      <c r="RSV109" s="34"/>
      <c r="RSW109" s="58"/>
      <c r="RSX109" s="33"/>
      <c r="RSY109" s="33"/>
      <c r="RSZ109" s="33"/>
      <c r="RTA109" s="34"/>
      <c r="RTB109" s="34"/>
      <c r="RTC109" s="37"/>
      <c r="RTD109" s="34"/>
      <c r="RTE109" s="58"/>
      <c r="RTF109" s="33"/>
      <c r="RTG109" s="33"/>
      <c r="RTH109" s="33"/>
      <c r="RTI109" s="34"/>
      <c r="RTJ109" s="34"/>
      <c r="RTK109" s="37"/>
      <c r="RTL109" s="34"/>
      <c r="RTM109" s="58"/>
      <c r="RTN109" s="33"/>
      <c r="RTO109" s="33"/>
      <c r="RTP109" s="33"/>
      <c r="RTQ109" s="34"/>
      <c r="RTR109" s="34"/>
      <c r="RTS109" s="37"/>
      <c r="RTT109" s="34"/>
      <c r="RTU109" s="58"/>
      <c r="RTV109" s="33"/>
      <c r="RTW109" s="33"/>
      <c r="RTX109" s="33"/>
      <c r="RTY109" s="34"/>
      <c r="RTZ109" s="34"/>
      <c r="RUA109" s="37"/>
      <c r="RUB109" s="34"/>
      <c r="RUC109" s="58"/>
      <c r="RUD109" s="33"/>
      <c r="RUE109" s="33"/>
      <c r="RUF109" s="33"/>
      <c r="RUG109" s="34"/>
      <c r="RUH109" s="34"/>
      <c r="RUI109" s="37"/>
      <c r="RUJ109" s="34"/>
      <c r="RUK109" s="58"/>
      <c r="RUL109" s="33"/>
      <c r="RUM109" s="33"/>
      <c r="RUN109" s="33"/>
      <c r="RUO109" s="34"/>
      <c r="RUP109" s="34"/>
      <c r="RUQ109" s="37"/>
      <c r="RUR109" s="34"/>
      <c r="RUS109" s="58"/>
      <c r="RUT109" s="33"/>
      <c r="RUU109" s="33"/>
      <c r="RUV109" s="33"/>
      <c r="RUW109" s="34"/>
      <c r="RUX109" s="34"/>
      <c r="RUY109" s="37"/>
      <c r="RUZ109" s="34"/>
      <c r="RVA109" s="58"/>
      <c r="RVB109" s="33"/>
      <c r="RVC109" s="33"/>
      <c r="RVD109" s="33"/>
      <c r="RVE109" s="34"/>
      <c r="RVF109" s="34"/>
      <c r="RVG109" s="37"/>
      <c r="RVH109" s="34"/>
      <c r="RVI109" s="58"/>
      <c r="RVJ109" s="33"/>
      <c r="RVK109" s="33"/>
      <c r="RVL109" s="33"/>
      <c r="RVM109" s="34"/>
      <c r="RVN109" s="34"/>
      <c r="RVO109" s="37"/>
      <c r="RVP109" s="34"/>
      <c r="RVQ109" s="58"/>
      <c r="RVR109" s="33"/>
      <c r="RVS109" s="33"/>
      <c r="RVT109" s="33"/>
      <c r="RVU109" s="34"/>
      <c r="RVV109" s="34"/>
      <c r="RVW109" s="37"/>
      <c r="RVX109" s="34"/>
      <c r="RVY109" s="58"/>
      <c r="RVZ109" s="33"/>
      <c r="RWA109" s="33"/>
      <c r="RWB109" s="33"/>
      <c r="RWC109" s="34"/>
      <c r="RWD109" s="34"/>
      <c r="RWE109" s="37"/>
      <c r="RWF109" s="34"/>
      <c r="RWG109" s="58"/>
      <c r="RWH109" s="33"/>
      <c r="RWI109" s="33"/>
      <c r="RWJ109" s="33"/>
      <c r="RWK109" s="34"/>
      <c r="RWL109" s="34"/>
      <c r="RWM109" s="37"/>
      <c r="RWN109" s="34"/>
      <c r="RWO109" s="58"/>
      <c r="RWP109" s="33"/>
      <c r="RWQ109" s="33"/>
      <c r="RWR109" s="33"/>
      <c r="RWS109" s="34"/>
      <c r="RWT109" s="34"/>
      <c r="RWU109" s="37"/>
      <c r="RWV109" s="34"/>
      <c r="RWW109" s="58"/>
      <c r="RWX109" s="33"/>
      <c r="RWY109" s="33"/>
      <c r="RWZ109" s="33"/>
      <c r="RXA109" s="34"/>
      <c r="RXB109" s="34"/>
      <c r="RXC109" s="37"/>
      <c r="RXD109" s="34"/>
      <c r="RXE109" s="58"/>
      <c r="RXF109" s="33"/>
      <c r="RXG109" s="33"/>
      <c r="RXH109" s="33"/>
      <c r="RXI109" s="34"/>
      <c r="RXJ109" s="34"/>
      <c r="RXK109" s="37"/>
      <c r="RXL109" s="34"/>
      <c r="RXM109" s="58"/>
      <c r="RXN109" s="33"/>
      <c r="RXO109" s="33"/>
      <c r="RXP109" s="33"/>
      <c r="RXQ109" s="34"/>
      <c r="RXR109" s="34"/>
      <c r="RXS109" s="37"/>
      <c r="RXT109" s="34"/>
      <c r="RXU109" s="58"/>
      <c r="RXV109" s="33"/>
      <c r="RXW109" s="33"/>
      <c r="RXX109" s="33"/>
      <c r="RXY109" s="34"/>
      <c r="RXZ109" s="34"/>
      <c r="RYA109" s="37"/>
      <c r="RYB109" s="34"/>
      <c r="RYC109" s="58"/>
      <c r="RYD109" s="33"/>
      <c r="RYE109" s="33"/>
      <c r="RYF109" s="33"/>
      <c r="RYG109" s="34"/>
      <c r="RYH109" s="34"/>
      <c r="RYI109" s="37"/>
      <c r="RYJ109" s="34"/>
      <c r="RYK109" s="58"/>
      <c r="RYL109" s="33"/>
      <c r="RYM109" s="33"/>
      <c r="RYN109" s="33"/>
      <c r="RYO109" s="34"/>
      <c r="RYP109" s="34"/>
      <c r="RYQ109" s="37"/>
      <c r="RYR109" s="34"/>
      <c r="RYS109" s="58"/>
      <c r="RYT109" s="33"/>
      <c r="RYU109" s="33"/>
      <c r="RYV109" s="33"/>
      <c r="RYW109" s="34"/>
      <c r="RYX109" s="34"/>
      <c r="RYY109" s="37"/>
      <c r="RYZ109" s="34"/>
      <c r="RZA109" s="58"/>
      <c r="RZB109" s="33"/>
      <c r="RZC109" s="33"/>
      <c r="RZD109" s="33"/>
      <c r="RZE109" s="34"/>
      <c r="RZF109" s="34"/>
      <c r="RZG109" s="37"/>
      <c r="RZH109" s="34"/>
      <c r="RZI109" s="58"/>
      <c r="RZJ109" s="33"/>
      <c r="RZK109" s="33"/>
      <c r="RZL109" s="33"/>
      <c r="RZM109" s="34"/>
      <c r="RZN109" s="34"/>
      <c r="RZO109" s="37"/>
      <c r="RZP109" s="34"/>
      <c r="RZQ109" s="58"/>
      <c r="RZR109" s="33"/>
      <c r="RZS109" s="33"/>
      <c r="RZT109" s="33"/>
      <c r="RZU109" s="34"/>
      <c r="RZV109" s="34"/>
      <c r="RZW109" s="37"/>
      <c r="RZX109" s="34"/>
      <c r="RZY109" s="58"/>
      <c r="RZZ109" s="33"/>
      <c r="SAA109" s="33"/>
      <c r="SAB109" s="33"/>
      <c r="SAC109" s="34"/>
      <c r="SAD109" s="34"/>
      <c r="SAE109" s="37"/>
      <c r="SAF109" s="34"/>
      <c r="SAG109" s="58"/>
      <c r="SAH109" s="33"/>
      <c r="SAI109" s="33"/>
      <c r="SAJ109" s="33"/>
      <c r="SAK109" s="34"/>
      <c r="SAL109" s="34"/>
      <c r="SAM109" s="37"/>
      <c r="SAN109" s="34"/>
      <c r="SAO109" s="58"/>
      <c r="SAP109" s="33"/>
      <c r="SAQ109" s="33"/>
      <c r="SAR109" s="33"/>
      <c r="SAS109" s="34"/>
      <c r="SAT109" s="34"/>
      <c r="SAU109" s="37"/>
      <c r="SAV109" s="34"/>
      <c r="SAW109" s="58"/>
      <c r="SAX109" s="33"/>
      <c r="SAY109" s="33"/>
      <c r="SAZ109" s="33"/>
      <c r="SBA109" s="34"/>
      <c r="SBB109" s="34"/>
      <c r="SBC109" s="37"/>
      <c r="SBD109" s="34"/>
      <c r="SBE109" s="58"/>
      <c r="SBF109" s="33"/>
      <c r="SBG109" s="33"/>
      <c r="SBH109" s="33"/>
      <c r="SBI109" s="34"/>
      <c r="SBJ109" s="34"/>
      <c r="SBK109" s="37"/>
      <c r="SBL109" s="34"/>
      <c r="SBM109" s="58"/>
      <c r="SBN109" s="33"/>
      <c r="SBO109" s="33"/>
      <c r="SBP109" s="33"/>
      <c r="SBQ109" s="34"/>
      <c r="SBR109" s="34"/>
      <c r="SBS109" s="37"/>
      <c r="SBT109" s="34"/>
      <c r="SBU109" s="58"/>
      <c r="SBV109" s="33"/>
      <c r="SBW109" s="33"/>
      <c r="SBX109" s="33"/>
      <c r="SBY109" s="34"/>
      <c r="SBZ109" s="34"/>
      <c r="SCA109" s="37"/>
      <c r="SCB109" s="34"/>
      <c r="SCC109" s="58"/>
      <c r="SCD109" s="33"/>
      <c r="SCE109" s="33"/>
      <c r="SCF109" s="33"/>
      <c r="SCG109" s="34"/>
      <c r="SCH109" s="34"/>
      <c r="SCI109" s="37"/>
      <c r="SCJ109" s="34"/>
      <c r="SCK109" s="58"/>
      <c r="SCL109" s="33"/>
      <c r="SCM109" s="33"/>
      <c r="SCN109" s="33"/>
      <c r="SCO109" s="34"/>
      <c r="SCP109" s="34"/>
      <c r="SCQ109" s="37"/>
      <c r="SCR109" s="34"/>
      <c r="SCS109" s="58"/>
      <c r="SCT109" s="33"/>
      <c r="SCU109" s="33"/>
      <c r="SCV109" s="33"/>
      <c r="SCW109" s="34"/>
      <c r="SCX109" s="34"/>
      <c r="SCY109" s="37"/>
      <c r="SCZ109" s="34"/>
      <c r="SDA109" s="58"/>
      <c r="SDB109" s="33"/>
      <c r="SDC109" s="33"/>
      <c r="SDD109" s="33"/>
      <c r="SDE109" s="34"/>
      <c r="SDF109" s="34"/>
      <c r="SDG109" s="37"/>
      <c r="SDH109" s="34"/>
      <c r="SDI109" s="58"/>
      <c r="SDJ109" s="33"/>
      <c r="SDK109" s="33"/>
      <c r="SDL109" s="33"/>
      <c r="SDM109" s="34"/>
      <c r="SDN109" s="34"/>
      <c r="SDO109" s="37"/>
      <c r="SDP109" s="34"/>
      <c r="SDQ109" s="58"/>
      <c r="SDR109" s="33"/>
      <c r="SDS109" s="33"/>
      <c r="SDT109" s="33"/>
      <c r="SDU109" s="34"/>
      <c r="SDV109" s="34"/>
      <c r="SDW109" s="37"/>
      <c r="SDX109" s="34"/>
      <c r="SDY109" s="58"/>
      <c r="SDZ109" s="33"/>
      <c r="SEA109" s="33"/>
      <c r="SEB109" s="33"/>
      <c r="SEC109" s="34"/>
      <c r="SED109" s="34"/>
      <c r="SEE109" s="37"/>
      <c r="SEF109" s="34"/>
      <c r="SEG109" s="58"/>
      <c r="SEH109" s="33"/>
      <c r="SEI109" s="33"/>
      <c r="SEJ109" s="33"/>
      <c r="SEK109" s="34"/>
      <c r="SEL109" s="34"/>
      <c r="SEM109" s="37"/>
      <c r="SEN109" s="34"/>
      <c r="SEO109" s="58"/>
      <c r="SEP109" s="33"/>
      <c r="SEQ109" s="33"/>
      <c r="SER109" s="33"/>
      <c r="SES109" s="34"/>
      <c r="SET109" s="34"/>
      <c r="SEU109" s="37"/>
      <c r="SEV109" s="34"/>
      <c r="SEW109" s="58"/>
      <c r="SEX109" s="33"/>
      <c r="SEY109" s="33"/>
      <c r="SEZ109" s="33"/>
      <c r="SFA109" s="34"/>
      <c r="SFB109" s="34"/>
      <c r="SFC109" s="37"/>
      <c r="SFD109" s="34"/>
      <c r="SFE109" s="58"/>
      <c r="SFF109" s="33"/>
      <c r="SFG109" s="33"/>
      <c r="SFH109" s="33"/>
      <c r="SFI109" s="34"/>
      <c r="SFJ109" s="34"/>
      <c r="SFK109" s="37"/>
      <c r="SFL109" s="34"/>
      <c r="SFM109" s="58"/>
      <c r="SFN109" s="33"/>
      <c r="SFO109" s="33"/>
      <c r="SFP109" s="33"/>
      <c r="SFQ109" s="34"/>
      <c r="SFR109" s="34"/>
      <c r="SFS109" s="37"/>
      <c r="SFT109" s="34"/>
      <c r="SFU109" s="58"/>
      <c r="SFV109" s="33"/>
      <c r="SFW109" s="33"/>
      <c r="SFX109" s="33"/>
      <c r="SFY109" s="34"/>
      <c r="SFZ109" s="34"/>
      <c r="SGA109" s="37"/>
      <c r="SGB109" s="34"/>
      <c r="SGC109" s="58"/>
      <c r="SGD109" s="33"/>
      <c r="SGE109" s="33"/>
      <c r="SGF109" s="33"/>
      <c r="SGG109" s="34"/>
      <c r="SGH109" s="34"/>
      <c r="SGI109" s="37"/>
      <c r="SGJ109" s="34"/>
      <c r="SGK109" s="58"/>
      <c r="SGL109" s="33"/>
      <c r="SGM109" s="33"/>
      <c r="SGN109" s="33"/>
      <c r="SGO109" s="34"/>
      <c r="SGP109" s="34"/>
      <c r="SGQ109" s="37"/>
      <c r="SGR109" s="34"/>
      <c r="SGS109" s="58"/>
      <c r="SGT109" s="33"/>
      <c r="SGU109" s="33"/>
      <c r="SGV109" s="33"/>
      <c r="SGW109" s="34"/>
      <c r="SGX109" s="34"/>
      <c r="SGY109" s="37"/>
      <c r="SGZ109" s="34"/>
      <c r="SHA109" s="58"/>
      <c r="SHB109" s="33"/>
      <c r="SHC109" s="33"/>
      <c r="SHD109" s="33"/>
      <c r="SHE109" s="34"/>
      <c r="SHF109" s="34"/>
      <c r="SHG109" s="37"/>
      <c r="SHH109" s="34"/>
      <c r="SHI109" s="58"/>
      <c r="SHJ109" s="33"/>
      <c r="SHK109" s="33"/>
      <c r="SHL109" s="33"/>
      <c r="SHM109" s="34"/>
      <c r="SHN109" s="34"/>
      <c r="SHO109" s="37"/>
      <c r="SHP109" s="34"/>
      <c r="SHQ109" s="58"/>
      <c r="SHR109" s="33"/>
      <c r="SHS109" s="33"/>
      <c r="SHT109" s="33"/>
      <c r="SHU109" s="34"/>
      <c r="SHV109" s="34"/>
      <c r="SHW109" s="37"/>
      <c r="SHX109" s="34"/>
      <c r="SHY109" s="58"/>
      <c r="SHZ109" s="33"/>
      <c r="SIA109" s="33"/>
      <c r="SIB109" s="33"/>
      <c r="SIC109" s="34"/>
      <c r="SID109" s="34"/>
      <c r="SIE109" s="37"/>
      <c r="SIF109" s="34"/>
      <c r="SIG109" s="58"/>
      <c r="SIH109" s="33"/>
      <c r="SII109" s="33"/>
      <c r="SIJ109" s="33"/>
      <c r="SIK109" s="34"/>
      <c r="SIL109" s="34"/>
      <c r="SIM109" s="37"/>
      <c r="SIN109" s="34"/>
      <c r="SIO109" s="58"/>
      <c r="SIP109" s="33"/>
      <c r="SIQ109" s="33"/>
      <c r="SIR109" s="33"/>
      <c r="SIS109" s="34"/>
      <c r="SIT109" s="34"/>
      <c r="SIU109" s="37"/>
      <c r="SIV109" s="34"/>
      <c r="SIW109" s="58"/>
      <c r="SIX109" s="33"/>
      <c r="SIY109" s="33"/>
      <c r="SIZ109" s="33"/>
      <c r="SJA109" s="34"/>
      <c r="SJB109" s="34"/>
      <c r="SJC109" s="37"/>
      <c r="SJD109" s="34"/>
      <c r="SJE109" s="58"/>
      <c r="SJF109" s="33"/>
      <c r="SJG109" s="33"/>
      <c r="SJH109" s="33"/>
      <c r="SJI109" s="34"/>
      <c r="SJJ109" s="34"/>
      <c r="SJK109" s="37"/>
      <c r="SJL109" s="34"/>
      <c r="SJM109" s="58"/>
      <c r="SJN109" s="33"/>
      <c r="SJO109" s="33"/>
      <c r="SJP109" s="33"/>
      <c r="SJQ109" s="34"/>
      <c r="SJR109" s="34"/>
      <c r="SJS109" s="37"/>
      <c r="SJT109" s="34"/>
      <c r="SJU109" s="58"/>
      <c r="SJV109" s="33"/>
      <c r="SJW109" s="33"/>
      <c r="SJX109" s="33"/>
      <c r="SJY109" s="34"/>
      <c r="SJZ109" s="34"/>
      <c r="SKA109" s="37"/>
      <c r="SKB109" s="34"/>
      <c r="SKC109" s="58"/>
      <c r="SKD109" s="33"/>
      <c r="SKE109" s="33"/>
      <c r="SKF109" s="33"/>
      <c r="SKG109" s="34"/>
      <c r="SKH109" s="34"/>
      <c r="SKI109" s="37"/>
      <c r="SKJ109" s="34"/>
      <c r="SKK109" s="58"/>
      <c r="SKL109" s="33"/>
      <c r="SKM109" s="33"/>
      <c r="SKN109" s="33"/>
      <c r="SKO109" s="34"/>
      <c r="SKP109" s="34"/>
      <c r="SKQ109" s="37"/>
      <c r="SKR109" s="34"/>
      <c r="SKS109" s="58"/>
      <c r="SKT109" s="33"/>
      <c r="SKU109" s="33"/>
      <c r="SKV109" s="33"/>
      <c r="SKW109" s="34"/>
      <c r="SKX109" s="34"/>
      <c r="SKY109" s="37"/>
      <c r="SKZ109" s="34"/>
      <c r="SLA109" s="58"/>
      <c r="SLB109" s="33"/>
      <c r="SLC109" s="33"/>
      <c r="SLD109" s="33"/>
      <c r="SLE109" s="34"/>
      <c r="SLF109" s="34"/>
      <c r="SLG109" s="37"/>
      <c r="SLH109" s="34"/>
      <c r="SLI109" s="58"/>
      <c r="SLJ109" s="33"/>
      <c r="SLK109" s="33"/>
      <c r="SLL109" s="33"/>
      <c r="SLM109" s="34"/>
      <c r="SLN109" s="34"/>
      <c r="SLO109" s="37"/>
      <c r="SLP109" s="34"/>
      <c r="SLQ109" s="58"/>
      <c r="SLR109" s="33"/>
      <c r="SLS109" s="33"/>
      <c r="SLT109" s="33"/>
      <c r="SLU109" s="34"/>
      <c r="SLV109" s="34"/>
      <c r="SLW109" s="37"/>
      <c r="SLX109" s="34"/>
      <c r="SLY109" s="58"/>
      <c r="SLZ109" s="33"/>
      <c r="SMA109" s="33"/>
      <c r="SMB109" s="33"/>
      <c r="SMC109" s="34"/>
      <c r="SMD109" s="34"/>
      <c r="SME109" s="37"/>
      <c r="SMF109" s="34"/>
      <c r="SMG109" s="58"/>
      <c r="SMH109" s="33"/>
      <c r="SMI109" s="33"/>
      <c r="SMJ109" s="33"/>
      <c r="SMK109" s="34"/>
      <c r="SML109" s="34"/>
      <c r="SMM109" s="37"/>
      <c r="SMN109" s="34"/>
      <c r="SMO109" s="58"/>
      <c r="SMP109" s="33"/>
      <c r="SMQ109" s="33"/>
      <c r="SMR109" s="33"/>
      <c r="SMS109" s="34"/>
      <c r="SMT109" s="34"/>
      <c r="SMU109" s="37"/>
      <c r="SMV109" s="34"/>
      <c r="SMW109" s="58"/>
      <c r="SMX109" s="33"/>
      <c r="SMY109" s="33"/>
      <c r="SMZ109" s="33"/>
      <c r="SNA109" s="34"/>
      <c r="SNB109" s="34"/>
      <c r="SNC109" s="37"/>
      <c r="SND109" s="34"/>
      <c r="SNE109" s="58"/>
      <c r="SNF109" s="33"/>
      <c r="SNG109" s="33"/>
      <c r="SNH109" s="33"/>
      <c r="SNI109" s="34"/>
      <c r="SNJ109" s="34"/>
      <c r="SNK109" s="37"/>
      <c r="SNL109" s="34"/>
      <c r="SNM109" s="58"/>
      <c r="SNN109" s="33"/>
      <c r="SNO109" s="33"/>
      <c r="SNP109" s="33"/>
      <c r="SNQ109" s="34"/>
      <c r="SNR109" s="34"/>
      <c r="SNS109" s="37"/>
      <c r="SNT109" s="34"/>
      <c r="SNU109" s="58"/>
      <c r="SNV109" s="33"/>
      <c r="SNW109" s="33"/>
      <c r="SNX109" s="33"/>
      <c r="SNY109" s="34"/>
      <c r="SNZ109" s="34"/>
      <c r="SOA109" s="37"/>
      <c r="SOB109" s="34"/>
      <c r="SOC109" s="58"/>
      <c r="SOD109" s="33"/>
      <c r="SOE109" s="33"/>
      <c r="SOF109" s="33"/>
      <c r="SOG109" s="34"/>
      <c r="SOH109" s="34"/>
      <c r="SOI109" s="37"/>
      <c r="SOJ109" s="34"/>
      <c r="SOK109" s="58"/>
      <c r="SOL109" s="33"/>
      <c r="SOM109" s="33"/>
      <c r="SON109" s="33"/>
      <c r="SOO109" s="34"/>
      <c r="SOP109" s="34"/>
      <c r="SOQ109" s="37"/>
      <c r="SOR109" s="34"/>
      <c r="SOS109" s="58"/>
      <c r="SOT109" s="33"/>
      <c r="SOU109" s="33"/>
      <c r="SOV109" s="33"/>
      <c r="SOW109" s="34"/>
      <c r="SOX109" s="34"/>
      <c r="SOY109" s="37"/>
      <c r="SOZ109" s="34"/>
      <c r="SPA109" s="58"/>
      <c r="SPB109" s="33"/>
      <c r="SPC109" s="33"/>
      <c r="SPD109" s="33"/>
      <c r="SPE109" s="34"/>
      <c r="SPF109" s="34"/>
      <c r="SPG109" s="37"/>
      <c r="SPH109" s="34"/>
      <c r="SPI109" s="58"/>
      <c r="SPJ109" s="33"/>
      <c r="SPK109" s="33"/>
      <c r="SPL109" s="33"/>
      <c r="SPM109" s="34"/>
      <c r="SPN109" s="34"/>
      <c r="SPO109" s="37"/>
      <c r="SPP109" s="34"/>
      <c r="SPQ109" s="58"/>
      <c r="SPR109" s="33"/>
      <c r="SPS109" s="33"/>
      <c r="SPT109" s="33"/>
      <c r="SPU109" s="34"/>
      <c r="SPV109" s="34"/>
      <c r="SPW109" s="37"/>
      <c r="SPX109" s="34"/>
      <c r="SPY109" s="58"/>
      <c r="SPZ109" s="33"/>
      <c r="SQA109" s="33"/>
      <c r="SQB109" s="33"/>
      <c r="SQC109" s="34"/>
      <c r="SQD109" s="34"/>
      <c r="SQE109" s="37"/>
      <c r="SQF109" s="34"/>
      <c r="SQG109" s="58"/>
      <c r="SQH109" s="33"/>
      <c r="SQI109" s="33"/>
      <c r="SQJ109" s="33"/>
      <c r="SQK109" s="34"/>
      <c r="SQL109" s="34"/>
      <c r="SQM109" s="37"/>
      <c r="SQN109" s="34"/>
      <c r="SQO109" s="58"/>
      <c r="SQP109" s="33"/>
      <c r="SQQ109" s="33"/>
      <c r="SQR109" s="33"/>
      <c r="SQS109" s="34"/>
      <c r="SQT109" s="34"/>
      <c r="SQU109" s="37"/>
      <c r="SQV109" s="34"/>
      <c r="SQW109" s="58"/>
      <c r="SQX109" s="33"/>
      <c r="SQY109" s="33"/>
      <c r="SQZ109" s="33"/>
      <c r="SRA109" s="34"/>
      <c r="SRB109" s="34"/>
      <c r="SRC109" s="37"/>
      <c r="SRD109" s="34"/>
      <c r="SRE109" s="58"/>
      <c r="SRF109" s="33"/>
      <c r="SRG109" s="33"/>
      <c r="SRH109" s="33"/>
      <c r="SRI109" s="34"/>
      <c r="SRJ109" s="34"/>
      <c r="SRK109" s="37"/>
      <c r="SRL109" s="34"/>
      <c r="SRM109" s="58"/>
      <c r="SRN109" s="33"/>
      <c r="SRO109" s="33"/>
      <c r="SRP109" s="33"/>
      <c r="SRQ109" s="34"/>
      <c r="SRR109" s="34"/>
      <c r="SRS109" s="37"/>
      <c r="SRT109" s="34"/>
      <c r="SRU109" s="58"/>
      <c r="SRV109" s="33"/>
      <c r="SRW109" s="33"/>
      <c r="SRX109" s="33"/>
      <c r="SRY109" s="34"/>
      <c r="SRZ109" s="34"/>
      <c r="SSA109" s="37"/>
      <c r="SSB109" s="34"/>
      <c r="SSC109" s="58"/>
      <c r="SSD109" s="33"/>
      <c r="SSE109" s="33"/>
      <c r="SSF109" s="33"/>
      <c r="SSG109" s="34"/>
      <c r="SSH109" s="34"/>
      <c r="SSI109" s="37"/>
      <c r="SSJ109" s="34"/>
      <c r="SSK109" s="58"/>
      <c r="SSL109" s="33"/>
      <c r="SSM109" s="33"/>
      <c r="SSN109" s="33"/>
      <c r="SSO109" s="34"/>
      <c r="SSP109" s="34"/>
      <c r="SSQ109" s="37"/>
      <c r="SSR109" s="34"/>
      <c r="SSS109" s="58"/>
      <c r="SST109" s="33"/>
      <c r="SSU109" s="33"/>
      <c r="SSV109" s="33"/>
      <c r="SSW109" s="34"/>
      <c r="SSX109" s="34"/>
      <c r="SSY109" s="37"/>
      <c r="SSZ109" s="34"/>
      <c r="STA109" s="58"/>
      <c r="STB109" s="33"/>
      <c r="STC109" s="33"/>
      <c r="STD109" s="33"/>
      <c r="STE109" s="34"/>
      <c r="STF109" s="34"/>
      <c r="STG109" s="37"/>
      <c r="STH109" s="34"/>
      <c r="STI109" s="58"/>
      <c r="STJ109" s="33"/>
      <c r="STK109" s="33"/>
      <c r="STL109" s="33"/>
      <c r="STM109" s="34"/>
      <c r="STN109" s="34"/>
      <c r="STO109" s="37"/>
      <c r="STP109" s="34"/>
      <c r="STQ109" s="58"/>
      <c r="STR109" s="33"/>
      <c r="STS109" s="33"/>
      <c r="STT109" s="33"/>
      <c r="STU109" s="34"/>
      <c r="STV109" s="34"/>
      <c r="STW109" s="37"/>
      <c r="STX109" s="34"/>
      <c r="STY109" s="58"/>
      <c r="STZ109" s="33"/>
      <c r="SUA109" s="33"/>
      <c r="SUB109" s="33"/>
      <c r="SUC109" s="34"/>
      <c r="SUD109" s="34"/>
      <c r="SUE109" s="37"/>
      <c r="SUF109" s="34"/>
      <c r="SUG109" s="58"/>
      <c r="SUH109" s="33"/>
      <c r="SUI109" s="33"/>
      <c r="SUJ109" s="33"/>
      <c r="SUK109" s="34"/>
      <c r="SUL109" s="34"/>
      <c r="SUM109" s="37"/>
      <c r="SUN109" s="34"/>
      <c r="SUO109" s="58"/>
      <c r="SUP109" s="33"/>
      <c r="SUQ109" s="33"/>
      <c r="SUR109" s="33"/>
      <c r="SUS109" s="34"/>
      <c r="SUT109" s="34"/>
      <c r="SUU109" s="37"/>
      <c r="SUV109" s="34"/>
      <c r="SUW109" s="58"/>
      <c r="SUX109" s="33"/>
      <c r="SUY109" s="33"/>
      <c r="SUZ109" s="33"/>
      <c r="SVA109" s="34"/>
      <c r="SVB109" s="34"/>
      <c r="SVC109" s="37"/>
      <c r="SVD109" s="34"/>
      <c r="SVE109" s="58"/>
      <c r="SVF109" s="33"/>
      <c r="SVG109" s="33"/>
      <c r="SVH109" s="33"/>
      <c r="SVI109" s="34"/>
      <c r="SVJ109" s="34"/>
      <c r="SVK109" s="37"/>
      <c r="SVL109" s="34"/>
      <c r="SVM109" s="58"/>
      <c r="SVN109" s="33"/>
      <c r="SVO109" s="33"/>
      <c r="SVP109" s="33"/>
      <c r="SVQ109" s="34"/>
      <c r="SVR109" s="34"/>
      <c r="SVS109" s="37"/>
      <c r="SVT109" s="34"/>
      <c r="SVU109" s="58"/>
      <c r="SVV109" s="33"/>
      <c r="SVW109" s="33"/>
      <c r="SVX109" s="33"/>
      <c r="SVY109" s="34"/>
      <c r="SVZ109" s="34"/>
      <c r="SWA109" s="37"/>
      <c r="SWB109" s="34"/>
      <c r="SWC109" s="58"/>
      <c r="SWD109" s="33"/>
      <c r="SWE109" s="33"/>
      <c r="SWF109" s="33"/>
      <c r="SWG109" s="34"/>
      <c r="SWH109" s="34"/>
      <c r="SWI109" s="37"/>
      <c r="SWJ109" s="34"/>
      <c r="SWK109" s="58"/>
      <c r="SWL109" s="33"/>
      <c r="SWM109" s="33"/>
      <c r="SWN109" s="33"/>
      <c r="SWO109" s="34"/>
      <c r="SWP109" s="34"/>
      <c r="SWQ109" s="37"/>
      <c r="SWR109" s="34"/>
      <c r="SWS109" s="58"/>
      <c r="SWT109" s="33"/>
      <c r="SWU109" s="33"/>
      <c r="SWV109" s="33"/>
      <c r="SWW109" s="34"/>
      <c r="SWX109" s="34"/>
      <c r="SWY109" s="37"/>
      <c r="SWZ109" s="34"/>
      <c r="SXA109" s="58"/>
      <c r="SXB109" s="33"/>
      <c r="SXC109" s="33"/>
      <c r="SXD109" s="33"/>
      <c r="SXE109" s="34"/>
      <c r="SXF109" s="34"/>
      <c r="SXG109" s="37"/>
      <c r="SXH109" s="34"/>
      <c r="SXI109" s="58"/>
      <c r="SXJ109" s="33"/>
      <c r="SXK109" s="33"/>
      <c r="SXL109" s="33"/>
      <c r="SXM109" s="34"/>
      <c r="SXN109" s="34"/>
      <c r="SXO109" s="37"/>
      <c r="SXP109" s="34"/>
      <c r="SXQ109" s="58"/>
      <c r="SXR109" s="33"/>
      <c r="SXS109" s="33"/>
      <c r="SXT109" s="33"/>
      <c r="SXU109" s="34"/>
      <c r="SXV109" s="34"/>
      <c r="SXW109" s="37"/>
      <c r="SXX109" s="34"/>
      <c r="SXY109" s="58"/>
      <c r="SXZ109" s="33"/>
      <c r="SYA109" s="33"/>
      <c r="SYB109" s="33"/>
      <c r="SYC109" s="34"/>
      <c r="SYD109" s="34"/>
      <c r="SYE109" s="37"/>
      <c r="SYF109" s="34"/>
      <c r="SYG109" s="58"/>
      <c r="SYH109" s="33"/>
      <c r="SYI109" s="33"/>
      <c r="SYJ109" s="33"/>
      <c r="SYK109" s="34"/>
      <c r="SYL109" s="34"/>
      <c r="SYM109" s="37"/>
      <c r="SYN109" s="34"/>
      <c r="SYO109" s="58"/>
      <c r="SYP109" s="33"/>
      <c r="SYQ109" s="33"/>
      <c r="SYR109" s="33"/>
      <c r="SYS109" s="34"/>
      <c r="SYT109" s="34"/>
      <c r="SYU109" s="37"/>
      <c r="SYV109" s="34"/>
      <c r="SYW109" s="58"/>
      <c r="SYX109" s="33"/>
      <c r="SYY109" s="33"/>
      <c r="SYZ109" s="33"/>
      <c r="SZA109" s="34"/>
      <c r="SZB109" s="34"/>
      <c r="SZC109" s="37"/>
      <c r="SZD109" s="34"/>
      <c r="SZE109" s="58"/>
      <c r="SZF109" s="33"/>
      <c r="SZG109" s="33"/>
      <c r="SZH109" s="33"/>
      <c r="SZI109" s="34"/>
      <c r="SZJ109" s="34"/>
      <c r="SZK109" s="37"/>
      <c r="SZL109" s="34"/>
      <c r="SZM109" s="58"/>
      <c r="SZN109" s="33"/>
      <c r="SZO109" s="33"/>
      <c r="SZP109" s="33"/>
      <c r="SZQ109" s="34"/>
      <c r="SZR109" s="34"/>
      <c r="SZS109" s="37"/>
      <c r="SZT109" s="34"/>
      <c r="SZU109" s="58"/>
      <c r="SZV109" s="33"/>
      <c r="SZW109" s="33"/>
      <c r="SZX109" s="33"/>
      <c r="SZY109" s="34"/>
      <c r="SZZ109" s="34"/>
      <c r="TAA109" s="37"/>
      <c r="TAB109" s="34"/>
      <c r="TAC109" s="58"/>
      <c r="TAD109" s="33"/>
      <c r="TAE109" s="33"/>
      <c r="TAF109" s="33"/>
      <c r="TAG109" s="34"/>
      <c r="TAH109" s="34"/>
      <c r="TAI109" s="37"/>
      <c r="TAJ109" s="34"/>
      <c r="TAK109" s="58"/>
      <c r="TAL109" s="33"/>
      <c r="TAM109" s="33"/>
      <c r="TAN109" s="33"/>
      <c r="TAO109" s="34"/>
      <c r="TAP109" s="34"/>
      <c r="TAQ109" s="37"/>
      <c r="TAR109" s="34"/>
      <c r="TAS109" s="58"/>
      <c r="TAT109" s="33"/>
      <c r="TAU109" s="33"/>
      <c r="TAV109" s="33"/>
      <c r="TAW109" s="34"/>
      <c r="TAX109" s="34"/>
      <c r="TAY109" s="37"/>
      <c r="TAZ109" s="34"/>
      <c r="TBA109" s="58"/>
      <c r="TBB109" s="33"/>
      <c r="TBC109" s="33"/>
      <c r="TBD109" s="33"/>
      <c r="TBE109" s="34"/>
      <c r="TBF109" s="34"/>
      <c r="TBG109" s="37"/>
      <c r="TBH109" s="34"/>
      <c r="TBI109" s="58"/>
      <c r="TBJ109" s="33"/>
      <c r="TBK109" s="33"/>
      <c r="TBL109" s="33"/>
      <c r="TBM109" s="34"/>
      <c r="TBN109" s="34"/>
      <c r="TBO109" s="37"/>
      <c r="TBP109" s="34"/>
      <c r="TBQ109" s="58"/>
      <c r="TBR109" s="33"/>
      <c r="TBS109" s="33"/>
      <c r="TBT109" s="33"/>
      <c r="TBU109" s="34"/>
      <c r="TBV109" s="34"/>
      <c r="TBW109" s="37"/>
      <c r="TBX109" s="34"/>
      <c r="TBY109" s="58"/>
      <c r="TBZ109" s="33"/>
      <c r="TCA109" s="33"/>
      <c r="TCB109" s="33"/>
      <c r="TCC109" s="34"/>
      <c r="TCD109" s="34"/>
      <c r="TCE109" s="37"/>
      <c r="TCF109" s="34"/>
      <c r="TCG109" s="58"/>
      <c r="TCH109" s="33"/>
      <c r="TCI109" s="33"/>
      <c r="TCJ109" s="33"/>
      <c r="TCK109" s="34"/>
      <c r="TCL109" s="34"/>
      <c r="TCM109" s="37"/>
      <c r="TCN109" s="34"/>
      <c r="TCO109" s="58"/>
      <c r="TCP109" s="33"/>
      <c r="TCQ109" s="33"/>
      <c r="TCR109" s="33"/>
      <c r="TCS109" s="34"/>
      <c r="TCT109" s="34"/>
      <c r="TCU109" s="37"/>
      <c r="TCV109" s="34"/>
      <c r="TCW109" s="58"/>
      <c r="TCX109" s="33"/>
      <c r="TCY109" s="33"/>
      <c r="TCZ109" s="33"/>
      <c r="TDA109" s="34"/>
      <c r="TDB109" s="34"/>
      <c r="TDC109" s="37"/>
      <c r="TDD109" s="34"/>
      <c r="TDE109" s="58"/>
      <c r="TDF109" s="33"/>
      <c r="TDG109" s="33"/>
      <c r="TDH109" s="33"/>
      <c r="TDI109" s="34"/>
      <c r="TDJ109" s="34"/>
      <c r="TDK109" s="37"/>
      <c r="TDL109" s="34"/>
      <c r="TDM109" s="58"/>
      <c r="TDN109" s="33"/>
      <c r="TDO109" s="33"/>
      <c r="TDP109" s="33"/>
      <c r="TDQ109" s="34"/>
      <c r="TDR109" s="34"/>
      <c r="TDS109" s="37"/>
      <c r="TDT109" s="34"/>
      <c r="TDU109" s="58"/>
      <c r="TDV109" s="33"/>
      <c r="TDW109" s="33"/>
      <c r="TDX109" s="33"/>
      <c r="TDY109" s="34"/>
      <c r="TDZ109" s="34"/>
      <c r="TEA109" s="37"/>
      <c r="TEB109" s="34"/>
      <c r="TEC109" s="58"/>
      <c r="TED109" s="33"/>
      <c r="TEE109" s="33"/>
      <c r="TEF109" s="33"/>
      <c r="TEG109" s="34"/>
      <c r="TEH109" s="34"/>
      <c r="TEI109" s="37"/>
      <c r="TEJ109" s="34"/>
      <c r="TEK109" s="58"/>
      <c r="TEL109" s="33"/>
      <c r="TEM109" s="33"/>
      <c r="TEN109" s="33"/>
      <c r="TEO109" s="34"/>
      <c r="TEP109" s="34"/>
      <c r="TEQ109" s="37"/>
      <c r="TER109" s="34"/>
      <c r="TES109" s="58"/>
      <c r="TET109" s="33"/>
      <c r="TEU109" s="33"/>
      <c r="TEV109" s="33"/>
      <c r="TEW109" s="34"/>
      <c r="TEX109" s="34"/>
      <c r="TEY109" s="37"/>
      <c r="TEZ109" s="34"/>
      <c r="TFA109" s="58"/>
      <c r="TFB109" s="33"/>
      <c r="TFC109" s="33"/>
      <c r="TFD109" s="33"/>
      <c r="TFE109" s="34"/>
      <c r="TFF109" s="34"/>
      <c r="TFG109" s="37"/>
      <c r="TFH109" s="34"/>
      <c r="TFI109" s="58"/>
      <c r="TFJ109" s="33"/>
      <c r="TFK109" s="33"/>
      <c r="TFL109" s="33"/>
      <c r="TFM109" s="34"/>
      <c r="TFN109" s="34"/>
      <c r="TFO109" s="37"/>
      <c r="TFP109" s="34"/>
      <c r="TFQ109" s="58"/>
      <c r="TFR109" s="33"/>
      <c r="TFS109" s="33"/>
      <c r="TFT109" s="33"/>
      <c r="TFU109" s="34"/>
      <c r="TFV109" s="34"/>
      <c r="TFW109" s="37"/>
      <c r="TFX109" s="34"/>
      <c r="TFY109" s="58"/>
      <c r="TFZ109" s="33"/>
      <c r="TGA109" s="33"/>
      <c r="TGB109" s="33"/>
      <c r="TGC109" s="34"/>
      <c r="TGD109" s="34"/>
      <c r="TGE109" s="37"/>
      <c r="TGF109" s="34"/>
      <c r="TGG109" s="58"/>
      <c r="TGH109" s="33"/>
      <c r="TGI109" s="33"/>
      <c r="TGJ109" s="33"/>
      <c r="TGK109" s="34"/>
      <c r="TGL109" s="34"/>
      <c r="TGM109" s="37"/>
      <c r="TGN109" s="34"/>
      <c r="TGO109" s="58"/>
      <c r="TGP109" s="33"/>
      <c r="TGQ109" s="33"/>
      <c r="TGR109" s="33"/>
      <c r="TGS109" s="34"/>
      <c r="TGT109" s="34"/>
      <c r="TGU109" s="37"/>
      <c r="TGV109" s="34"/>
      <c r="TGW109" s="58"/>
      <c r="TGX109" s="33"/>
      <c r="TGY109" s="33"/>
      <c r="TGZ109" s="33"/>
      <c r="THA109" s="34"/>
      <c r="THB109" s="34"/>
      <c r="THC109" s="37"/>
      <c r="THD109" s="34"/>
      <c r="THE109" s="58"/>
      <c r="THF109" s="33"/>
      <c r="THG109" s="33"/>
      <c r="THH109" s="33"/>
      <c r="THI109" s="34"/>
      <c r="THJ109" s="34"/>
      <c r="THK109" s="37"/>
      <c r="THL109" s="34"/>
      <c r="THM109" s="58"/>
      <c r="THN109" s="33"/>
      <c r="THO109" s="33"/>
      <c r="THP109" s="33"/>
      <c r="THQ109" s="34"/>
      <c r="THR109" s="34"/>
      <c r="THS109" s="37"/>
      <c r="THT109" s="34"/>
      <c r="THU109" s="58"/>
      <c r="THV109" s="33"/>
      <c r="THW109" s="33"/>
      <c r="THX109" s="33"/>
      <c r="THY109" s="34"/>
      <c r="THZ109" s="34"/>
      <c r="TIA109" s="37"/>
      <c r="TIB109" s="34"/>
      <c r="TIC109" s="58"/>
      <c r="TID109" s="33"/>
      <c r="TIE109" s="33"/>
      <c r="TIF109" s="33"/>
      <c r="TIG109" s="34"/>
      <c r="TIH109" s="34"/>
      <c r="TII109" s="37"/>
      <c r="TIJ109" s="34"/>
      <c r="TIK109" s="58"/>
      <c r="TIL109" s="33"/>
      <c r="TIM109" s="33"/>
      <c r="TIN109" s="33"/>
      <c r="TIO109" s="34"/>
      <c r="TIP109" s="34"/>
      <c r="TIQ109" s="37"/>
      <c r="TIR109" s="34"/>
      <c r="TIS109" s="58"/>
      <c r="TIT109" s="33"/>
      <c r="TIU109" s="33"/>
      <c r="TIV109" s="33"/>
      <c r="TIW109" s="34"/>
      <c r="TIX109" s="34"/>
      <c r="TIY109" s="37"/>
      <c r="TIZ109" s="34"/>
      <c r="TJA109" s="58"/>
      <c r="TJB109" s="33"/>
      <c r="TJC109" s="33"/>
      <c r="TJD109" s="33"/>
      <c r="TJE109" s="34"/>
      <c r="TJF109" s="34"/>
      <c r="TJG109" s="37"/>
      <c r="TJH109" s="34"/>
      <c r="TJI109" s="58"/>
      <c r="TJJ109" s="33"/>
      <c r="TJK109" s="33"/>
      <c r="TJL109" s="33"/>
      <c r="TJM109" s="34"/>
      <c r="TJN109" s="34"/>
      <c r="TJO109" s="37"/>
      <c r="TJP109" s="34"/>
      <c r="TJQ109" s="58"/>
      <c r="TJR109" s="33"/>
      <c r="TJS109" s="33"/>
      <c r="TJT109" s="33"/>
      <c r="TJU109" s="34"/>
      <c r="TJV109" s="34"/>
      <c r="TJW109" s="37"/>
      <c r="TJX109" s="34"/>
      <c r="TJY109" s="58"/>
      <c r="TJZ109" s="33"/>
      <c r="TKA109" s="33"/>
      <c r="TKB109" s="33"/>
      <c r="TKC109" s="34"/>
      <c r="TKD109" s="34"/>
      <c r="TKE109" s="37"/>
      <c r="TKF109" s="34"/>
      <c r="TKG109" s="58"/>
      <c r="TKH109" s="33"/>
      <c r="TKI109" s="33"/>
      <c r="TKJ109" s="33"/>
      <c r="TKK109" s="34"/>
      <c r="TKL109" s="34"/>
      <c r="TKM109" s="37"/>
      <c r="TKN109" s="34"/>
      <c r="TKO109" s="58"/>
      <c r="TKP109" s="33"/>
      <c r="TKQ109" s="33"/>
      <c r="TKR109" s="33"/>
      <c r="TKS109" s="34"/>
      <c r="TKT109" s="34"/>
      <c r="TKU109" s="37"/>
      <c r="TKV109" s="34"/>
      <c r="TKW109" s="58"/>
      <c r="TKX109" s="33"/>
      <c r="TKY109" s="33"/>
      <c r="TKZ109" s="33"/>
      <c r="TLA109" s="34"/>
      <c r="TLB109" s="34"/>
      <c r="TLC109" s="37"/>
      <c r="TLD109" s="34"/>
      <c r="TLE109" s="58"/>
      <c r="TLF109" s="33"/>
      <c r="TLG109" s="33"/>
      <c r="TLH109" s="33"/>
      <c r="TLI109" s="34"/>
      <c r="TLJ109" s="34"/>
      <c r="TLK109" s="37"/>
      <c r="TLL109" s="34"/>
      <c r="TLM109" s="58"/>
      <c r="TLN109" s="33"/>
      <c r="TLO109" s="33"/>
      <c r="TLP109" s="33"/>
      <c r="TLQ109" s="34"/>
      <c r="TLR109" s="34"/>
      <c r="TLS109" s="37"/>
      <c r="TLT109" s="34"/>
      <c r="TLU109" s="58"/>
      <c r="TLV109" s="33"/>
      <c r="TLW109" s="33"/>
      <c r="TLX109" s="33"/>
      <c r="TLY109" s="34"/>
      <c r="TLZ109" s="34"/>
      <c r="TMA109" s="37"/>
      <c r="TMB109" s="34"/>
      <c r="TMC109" s="58"/>
      <c r="TMD109" s="33"/>
      <c r="TME109" s="33"/>
      <c r="TMF109" s="33"/>
      <c r="TMG109" s="34"/>
      <c r="TMH109" s="34"/>
      <c r="TMI109" s="37"/>
      <c r="TMJ109" s="34"/>
      <c r="TMK109" s="58"/>
      <c r="TML109" s="33"/>
      <c r="TMM109" s="33"/>
      <c r="TMN109" s="33"/>
      <c r="TMO109" s="34"/>
      <c r="TMP109" s="34"/>
      <c r="TMQ109" s="37"/>
      <c r="TMR109" s="34"/>
      <c r="TMS109" s="58"/>
      <c r="TMT109" s="33"/>
      <c r="TMU109" s="33"/>
      <c r="TMV109" s="33"/>
      <c r="TMW109" s="34"/>
      <c r="TMX109" s="34"/>
      <c r="TMY109" s="37"/>
      <c r="TMZ109" s="34"/>
      <c r="TNA109" s="58"/>
      <c r="TNB109" s="33"/>
      <c r="TNC109" s="33"/>
      <c r="TND109" s="33"/>
      <c r="TNE109" s="34"/>
      <c r="TNF109" s="34"/>
      <c r="TNG109" s="37"/>
      <c r="TNH109" s="34"/>
      <c r="TNI109" s="58"/>
      <c r="TNJ109" s="33"/>
      <c r="TNK109" s="33"/>
      <c r="TNL109" s="33"/>
      <c r="TNM109" s="34"/>
      <c r="TNN109" s="34"/>
      <c r="TNO109" s="37"/>
      <c r="TNP109" s="34"/>
      <c r="TNQ109" s="58"/>
      <c r="TNR109" s="33"/>
      <c r="TNS109" s="33"/>
      <c r="TNT109" s="33"/>
      <c r="TNU109" s="34"/>
      <c r="TNV109" s="34"/>
      <c r="TNW109" s="37"/>
      <c r="TNX109" s="34"/>
      <c r="TNY109" s="58"/>
      <c r="TNZ109" s="33"/>
      <c r="TOA109" s="33"/>
      <c r="TOB109" s="33"/>
      <c r="TOC109" s="34"/>
      <c r="TOD109" s="34"/>
      <c r="TOE109" s="37"/>
      <c r="TOF109" s="34"/>
      <c r="TOG109" s="58"/>
      <c r="TOH109" s="33"/>
      <c r="TOI109" s="33"/>
      <c r="TOJ109" s="33"/>
      <c r="TOK109" s="34"/>
      <c r="TOL109" s="34"/>
      <c r="TOM109" s="37"/>
      <c r="TON109" s="34"/>
      <c r="TOO109" s="58"/>
      <c r="TOP109" s="33"/>
      <c r="TOQ109" s="33"/>
      <c r="TOR109" s="33"/>
      <c r="TOS109" s="34"/>
      <c r="TOT109" s="34"/>
      <c r="TOU109" s="37"/>
      <c r="TOV109" s="34"/>
      <c r="TOW109" s="58"/>
      <c r="TOX109" s="33"/>
      <c r="TOY109" s="33"/>
      <c r="TOZ109" s="33"/>
      <c r="TPA109" s="34"/>
      <c r="TPB109" s="34"/>
      <c r="TPC109" s="37"/>
      <c r="TPD109" s="34"/>
      <c r="TPE109" s="58"/>
      <c r="TPF109" s="33"/>
      <c r="TPG109" s="33"/>
      <c r="TPH109" s="33"/>
      <c r="TPI109" s="34"/>
      <c r="TPJ109" s="34"/>
      <c r="TPK109" s="37"/>
      <c r="TPL109" s="34"/>
      <c r="TPM109" s="58"/>
      <c r="TPN109" s="33"/>
      <c r="TPO109" s="33"/>
      <c r="TPP109" s="33"/>
      <c r="TPQ109" s="34"/>
      <c r="TPR109" s="34"/>
      <c r="TPS109" s="37"/>
      <c r="TPT109" s="34"/>
      <c r="TPU109" s="58"/>
      <c r="TPV109" s="33"/>
      <c r="TPW109" s="33"/>
      <c r="TPX109" s="33"/>
      <c r="TPY109" s="34"/>
      <c r="TPZ109" s="34"/>
      <c r="TQA109" s="37"/>
      <c r="TQB109" s="34"/>
      <c r="TQC109" s="58"/>
      <c r="TQD109" s="33"/>
      <c r="TQE109" s="33"/>
      <c r="TQF109" s="33"/>
      <c r="TQG109" s="34"/>
      <c r="TQH109" s="34"/>
      <c r="TQI109" s="37"/>
      <c r="TQJ109" s="34"/>
      <c r="TQK109" s="58"/>
      <c r="TQL109" s="33"/>
      <c r="TQM109" s="33"/>
      <c r="TQN109" s="33"/>
      <c r="TQO109" s="34"/>
      <c r="TQP109" s="34"/>
      <c r="TQQ109" s="37"/>
      <c r="TQR109" s="34"/>
      <c r="TQS109" s="58"/>
      <c r="TQT109" s="33"/>
      <c r="TQU109" s="33"/>
      <c r="TQV109" s="33"/>
      <c r="TQW109" s="34"/>
      <c r="TQX109" s="34"/>
      <c r="TQY109" s="37"/>
      <c r="TQZ109" s="34"/>
      <c r="TRA109" s="58"/>
      <c r="TRB109" s="33"/>
      <c r="TRC109" s="33"/>
      <c r="TRD109" s="33"/>
      <c r="TRE109" s="34"/>
      <c r="TRF109" s="34"/>
      <c r="TRG109" s="37"/>
      <c r="TRH109" s="34"/>
      <c r="TRI109" s="58"/>
      <c r="TRJ109" s="33"/>
      <c r="TRK109" s="33"/>
      <c r="TRL109" s="33"/>
      <c r="TRM109" s="34"/>
      <c r="TRN109" s="34"/>
      <c r="TRO109" s="37"/>
      <c r="TRP109" s="34"/>
      <c r="TRQ109" s="58"/>
      <c r="TRR109" s="33"/>
      <c r="TRS109" s="33"/>
      <c r="TRT109" s="33"/>
      <c r="TRU109" s="34"/>
      <c r="TRV109" s="34"/>
      <c r="TRW109" s="37"/>
      <c r="TRX109" s="34"/>
      <c r="TRY109" s="58"/>
      <c r="TRZ109" s="33"/>
      <c r="TSA109" s="33"/>
      <c r="TSB109" s="33"/>
      <c r="TSC109" s="34"/>
      <c r="TSD109" s="34"/>
      <c r="TSE109" s="37"/>
      <c r="TSF109" s="34"/>
      <c r="TSG109" s="58"/>
      <c r="TSH109" s="33"/>
      <c r="TSI109" s="33"/>
      <c r="TSJ109" s="33"/>
      <c r="TSK109" s="34"/>
      <c r="TSL109" s="34"/>
      <c r="TSM109" s="37"/>
      <c r="TSN109" s="34"/>
      <c r="TSO109" s="58"/>
      <c r="TSP109" s="33"/>
      <c r="TSQ109" s="33"/>
      <c r="TSR109" s="33"/>
      <c r="TSS109" s="34"/>
      <c r="TST109" s="34"/>
      <c r="TSU109" s="37"/>
      <c r="TSV109" s="34"/>
      <c r="TSW109" s="58"/>
      <c r="TSX109" s="33"/>
      <c r="TSY109" s="33"/>
      <c r="TSZ109" s="33"/>
      <c r="TTA109" s="34"/>
      <c r="TTB109" s="34"/>
      <c r="TTC109" s="37"/>
      <c r="TTD109" s="34"/>
      <c r="TTE109" s="58"/>
      <c r="TTF109" s="33"/>
      <c r="TTG109" s="33"/>
      <c r="TTH109" s="33"/>
      <c r="TTI109" s="34"/>
      <c r="TTJ109" s="34"/>
      <c r="TTK109" s="37"/>
      <c r="TTL109" s="34"/>
      <c r="TTM109" s="58"/>
      <c r="TTN109" s="33"/>
      <c r="TTO109" s="33"/>
      <c r="TTP109" s="33"/>
      <c r="TTQ109" s="34"/>
      <c r="TTR109" s="34"/>
      <c r="TTS109" s="37"/>
      <c r="TTT109" s="34"/>
      <c r="TTU109" s="58"/>
      <c r="TTV109" s="33"/>
      <c r="TTW109" s="33"/>
      <c r="TTX109" s="33"/>
      <c r="TTY109" s="34"/>
      <c r="TTZ109" s="34"/>
      <c r="TUA109" s="37"/>
      <c r="TUB109" s="34"/>
      <c r="TUC109" s="58"/>
      <c r="TUD109" s="33"/>
      <c r="TUE109" s="33"/>
      <c r="TUF109" s="33"/>
      <c r="TUG109" s="34"/>
      <c r="TUH109" s="34"/>
      <c r="TUI109" s="37"/>
      <c r="TUJ109" s="34"/>
      <c r="TUK109" s="58"/>
      <c r="TUL109" s="33"/>
      <c r="TUM109" s="33"/>
      <c r="TUN109" s="33"/>
      <c r="TUO109" s="34"/>
      <c r="TUP109" s="34"/>
      <c r="TUQ109" s="37"/>
      <c r="TUR109" s="34"/>
      <c r="TUS109" s="58"/>
      <c r="TUT109" s="33"/>
      <c r="TUU109" s="33"/>
      <c r="TUV109" s="33"/>
      <c r="TUW109" s="34"/>
      <c r="TUX109" s="34"/>
      <c r="TUY109" s="37"/>
      <c r="TUZ109" s="34"/>
      <c r="TVA109" s="58"/>
      <c r="TVB109" s="33"/>
      <c r="TVC109" s="33"/>
      <c r="TVD109" s="33"/>
      <c r="TVE109" s="34"/>
      <c r="TVF109" s="34"/>
      <c r="TVG109" s="37"/>
      <c r="TVH109" s="34"/>
      <c r="TVI109" s="58"/>
      <c r="TVJ109" s="33"/>
      <c r="TVK109" s="33"/>
      <c r="TVL109" s="33"/>
      <c r="TVM109" s="34"/>
      <c r="TVN109" s="34"/>
      <c r="TVO109" s="37"/>
      <c r="TVP109" s="34"/>
      <c r="TVQ109" s="58"/>
      <c r="TVR109" s="33"/>
      <c r="TVS109" s="33"/>
      <c r="TVT109" s="33"/>
      <c r="TVU109" s="34"/>
      <c r="TVV109" s="34"/>
      <c r="TVW109" s="37"/>
      <c r="TVX109" s="34"/>
      <c r="TVY109" s="58"/>
      <c r="TVZ109" s="33"/>
      <c r="TWA109" s="33"/>
      <c r="TWB109" s="33"/>
      <c r="TWC109" s="34"/>
      <c r="TWD109" s="34"/>
      <c r="TWE109" s="37"/>
      <c r="TWF109" s="34"/>
      <c r="TWG109" s="58"/>
      <c r="TWH109" s="33"/>
      <c r="TWI109" s="33"/>
      <c r="TWJ109" s="33"/>
      <c r="TWK109" s="34"/>
      <c r="TWL109" s="34"/>
      <c r="TWM109" s="37"/>
      <c r="TWN109" s="34"/>
      <c r="TWO109" s="58"/>
      <c r="TWP109" s="33"/>
      <c r="TWQ109" s="33"/>
      <c r="TWR109" s="33"/>
      <c r="TWS109" s="34"/>
      <c r="TWT109" s="34"/>
      <c r="TWU109" s="37"/>
      <c r="TWV109" s="34"/>
      <c r="TWW109" s="58"/>
      <c r="TWX109" s="33"/>
      <c r="TWY109" s="33"/>
      <c r="TWZ109" s="33"/>
      <c r="TXA109" s="34"/>
      <c r="TXB109" s="34"/>
      <c r="TXC109" s="37"/>
      <c r="TXD109" s="34"/>
      <c r="TXE109" s="58"/>
      <c r="TXF109" s="33"/>
      <c r="TXG109" s="33"/>
      <c r="TXH109" s="33"/>
      <c r="TXI109" s="34"/>
      <c r="TXJ109" s="34"/>
      <c r="TXK109" s="37"/>
      <c r="TXL109" s="34"/>
      <c r="TXM109" s="58"/>
      <c r="TXN109" s="33"/>
      <c r="TXO109" s="33"/>
      <c r="TXP109" s="33"/>
      <c r="TXQ109" s="34"/>
      <c r="TXR109" s="34"/>
      <c r="TXS109" s="37"/>
      <c r="TXT109" s="34"/>
      <c r="TXU109" s="58"/>
      <c r="TXV109" s="33"/>
      <c r="TXW109" s="33"/>
      <c r="TXX109" s="33"/>
      <c r="TXY109" s="34"/>
      <c r="TXZ109" s="34"/>
      <c r="TYA109" s="37"/>
      <c r="TYB109" s="34"/>
      <c r="TYC109" s="58"/>
      <c r="TYD109" s="33"/>
      <c r="TYE109" s="33"/>
      <c r="TYF109" s="33"/>
      <c r="TYG109" s="34"/>
      <c r="TYH109" s="34"/>
      <c r="TYI109" s="37"/>
      <c r="TYJ109" s="34"/>
      <c r="TYK109" s="58"/>
      <c r="TYL109" s="33"/>
      <c r="TYM109" s="33"/>
      <c r="TYN109" s="33"/>
      <c r="TYO109" s="34"/>
      <c r="TYP109" s="34"/>
      <c r="TYQ109" s="37"/>
      <c r="TYR109" s="34"/>
      <c r="TYS109" s="58"/>
      <c r="TYT109" s="33"/>
      <c r="TYU109" s="33"/>
      <c r="TYV109" s="33"/>
      <c r="TYW109" s="34"/>
      <c r="TYX109" s="34"/>
      <c r="TYY109" s="37"/>
      <c r="TYZ109" s="34"/>
      <c r="TZA109" s="58"/>
      <c r="TZB109" s="33"/>
      <c r="TZC109" s="33"/>
      <c r="TZD109" s="33"/>
      <c r="TZE109" s="34"/>
      <c r="TZF109" s="34"/>
      <c r="TZG109" s="37"/>
      <c r="TZH109" s="34"/>
      <c r="TZI109" s="58"/>
      <c r="TZJ109" s="33"/>
      <c r="TZK109" s="33"/>
      <c r="TZL109" s="33"/>
      <c r="TZM109" s="34"/>
      <c r="TZN109" s="34"/>
      <c r="TZO109" s="37"/>
      <c r="TZP109" s="34"/>
      <c r="TZQ109" s="58"/>
      <c r="TZR109" s="33"/>
      <c r="TZS109" s="33"/>
      <c r="TZT109" s="33"/>
      <c r="TZU109" s="34"/>
      <c r="TZV109" s="34"/>
      <c r="TZW109" s="37"/>
      <c r="TZX109" s="34"/>
      <c r="TZY109" s="58"/>
      <c r="TZZ109" s="33"/>
      <c r="UAA109" s="33"/>
      <c r="UAB109" s="33"/>
      <c r="UAC109" s="34"/>
      <c r="UAD109" s="34"/>
      <c r="UAE109" s="37"/>
      <c r="UAF109" s="34"/>
      <c r="UAG109" s="58"/>
      <c r="UAH109" s="33"/>
      <c r="UAI109" s="33"/>
      <c r="UAJ109" s="33"/>
      <c r="UAK109" s="34"/>
      <c r="UAL109" s="34"/>
      <c r="UAM109" s="37"/>
      <c r="UAN109" s="34"/>
      <c r="UAO109" s="58"/>
      <c r="UAP109" s="33"/>
      <c r="UAQ109" s="33"/>
      <c r="UAR109" s="33"/>
      <c r="UAS109" s="34"/>
      <c r="UAT109" s="34"/>
      <c r="UAU109" s="37"/>
      <c r="UAV109" s="34"/>
      <c r="UAW109" s="58"/>
      <c r="UAX109" s="33"/>
      <c r="UAY109" s="33"/>
      <c r="UAZ109" s="33"/>
      <c r="UBA109" s="34"/>
      <c r="UBB109" s="34"/>
      <c r="UBC109" s="37"/>
      <c r="UBD109" s="34"/>
      <c r="UBE109" s="58"/>
      <c r="UBF109" s="33"/>
      <c r="UBG109" s="33"/>
      <c r="UBH109" s="33"/>
      <c r="UBI109" s="34"/>
      <c r="UBJ109" s="34"/>
      <c r="UBK109" s="37"/>
      <c r="UBL109" s="34"/>
      <c r="UBM109" s="58"/>
      <c r="UBN109" s="33"/>
      <c r="UBO109" s="33"/>
      <c r="UBP109" s="33"/>
      <c r="UBQ109" s="34"/>
      <c r="UBR109" s="34"/>
      <c r="UBS109" s="37"/>
      <c r="UBT109" s="34"/>
      <c r="UBU109" s="58"/>
      <c r="UBV109" s="33"/>
      <c r="UBW109" s="33"/>
      <c r="UBX109" s="33"/>
      <c r="UBY109" s="34"/>
      <c r="UBZ109" s="34"/>
      <c r="UCA109" s="37"/>
      <c r="UCB109" s="34"/>
      <c r="UCC109" s="58"/>
      <c r="UCD109" s="33"/>
      <c r="UCE109" s="33"/>
      <c r="UCF109" s="33"/>
      <c r="UCG109" s="34"/>
      <c r="UCH109" s="34"/>
      <c r="UCI109" s="37"/>
      <c r="UCJ109" s="34"/>
      <c r="UCK109" s="58"/>
      <c r="UCL109" s="33"/>
      <c r="UCM109" s="33"/>
      <c r="UCN109" s="33"/>
      <c r="UCO109" s="34"/>
      <c r="UCP109" s="34"/>
      <c r="UCQ109" s="37"/>
      <c r="UCR109" s="34"/>
      <c r="UCS109" s="58"/>
      <c r="UCT109" s="33"/>
      <c r="UCU109" s="33"/>
      <c r="UCV109" s="33"/>
      <c r="UCW109" s="34"/>
      <c r="UCX109" s="34"/>
      <c r="UCY109" s="37"/>
      <c r="UCZ109" s="34"/>
      <c r="UDA109" s="58"/>
      <c r="UDB109" s="33"/>
      <c r="UDC109" s="33"/>
      <c r="UDD109" s="33"/>
      <c r="UDE109" s="34"/>
      <c r="UDF109" s="34"/>
      <c r="UDG109" s="37"/>
      <c r="UDH109" s="34"/>
      <c r="UDI109" s="58"/>
      <c r="UDJ109" s="33"/>
      <c r="UDK109" s="33"/>
      <c r="UDL109" s="33"/>
      <c r="UDM109" s="34"/>
      <c r="UDN109" s="34"/>
      <c r="UDO109" s="37"/>
      <c r="UDP109" s="34"/>
      <c r="UDQ109" s="58"/>
      <c r="UDR109" s="33"/>
      <c r="UDS109" s="33"/>
      <c r="UDT109" s="33"/>
      <c r="UDU109" s="34"/>
      <c r="UDV109" s="34"/>
      <c r="UDW109" s="37"/>
      <c r="UDX109" s="34"/>
      <c r="UDY109" s="58"/>
      <c r="UDZ109" s="33"/>
      <c r="UEA109" s="33"/>
      <c r="UEB109" s="33"/>
      <c r="UEC109" s="34"/>
      <c r="UED109" s="34"/>
      <c r="UEE109" s="37"/>
      <c r="UEF109" s="34"/>
      <c r="UEG109" s="58"/>
      <c r="UEH109" s="33"/>
      <c r="UEI109" s="33"/>
      <c r="UEJ109" s="33"/>
      <c r="UEK109" s="34"/>
      <c r="UEL109" s="34"/>
      <c r="UEM109" s="37"/>
      <c r="UEN109" s="34"/>
      <c r="UEO109" s="58"/>
      <c r="UEP109" s="33"/>
      <c r="UEQ109" s="33"/>
      <c r="UER109" s="33"/>
      <c r="UES109" s="34"/>
      <c r="UET109" s="34"/>
      <c r="UEU109" s="37"/>
      <c r="UEV109" s="34"/>
      <c r="UEW109" s="58"/>
      <c r="UEX109" s="33"/>
      <c r="UEY109" s="33"/>
      <c r="UEZ109" s="33"/>
      <c r="UFA109" s="34"/>
      <c r="UFB109" s="34"/>
      <c r="UFC109" s="37"/>
      <c r="UFD109" s="34"/>
      <c r="UFE109" s="58"/>
      <c r="UFF109" s="33"/>
      <c r="UFG109" s="33"/>
      <c r="UFH109" s="33"/>
      <c r="UFI109" s="34"/>
      <c r="UFJ109" s="34"/>
      <c r="UFK109" s="37"/>
      <c r="UFL109" s="34"/>
      <c r="UFM109" s="58"/>
      <c r="UFN109" s="33"/>
      <c r="UFO109" s="33"/>
      <c r="UFP109" s="33"/>
      <c r="UFQ109" s="34"/>
      <c r="UFR109" s="34"/>
      <c r="UFS109" s="37"/>
      <c r="UFT109" s="34"/>
      <c r="UFU109" s="58"/>
      <c r="UFV109" s="33"/>
      <c r="UFW109" s="33"/>
      <c r="UFX109" s="33"/>
      <c r="UFY109" s="34"/>
      <c r="UFZ109" s="34"/>
      <c r="UGA109" s="37"/>
      <c r="UGB109" s="34"/>
      <c r="UGC109" s="58"/>
      <c r="UGD109" s="33"/>
      <c r="UGE109" s="33"/>
      <c r="UGF109" s="33"/>
      <c r="UGG109" s="34"/>
      <c r="UGH109" s="34"/>
      <c r="UGI109" s="37"/>
      <c r="UGJ109" s="34"/>
      <c r="UGK109" s="58"/>
      <c r="UGL109" s="33"/>
      <c r="UGM109" s="33"/>
      <c r="UGN109" s="33"/>
      <c r="UGO109" s="34"/>
      <c r="UGP109" s="34"/>
      <c r="UGQ109" s="37"/>
      <c r="UGR109" s="34"/>
      <c r="UGS109" s="58"/>
      <c r="UGT109" s="33"/>
      <c r="UGU109" s="33"/>
      <c r="UGV109" s="33"/>
      <c r="UGW109" s="34"/>
      <c r="UGX109" s="34"/>
      <c r="UGY109" s="37"/>
      <c r="UGZ109" s="34"/>
      <c r="UHA109" s="58"/>
      <c r="UHB109" s="33"/>
      <c r="UHC109" s="33"/>
      <c r="UHD109" s="33"/>
      <c r="UHE109" s="34"/>
      <c r="UHF109" s="34"/>
      <c r="UHG109" s="37"/>
      <c r="UHH109" s="34"/>
      <c r="UHI109" s="58"/>
      <c r="UHJ109" s="33"/>
      <c r="UHK109" s="33"/>
      <c r="UHL109" s="33"/>
      <c r="UHM109" s="34"/>
      <c r="UHN109" s="34"/>
      <c r="UHO109" s="37"/>
      <c r="UHP109" s="34"/>
      <c r="UHQ109" s="58"/>
      <c r="UHR109" s="33"/>
      <c r="UHS109" s="33"/>
      <c r="UHT109" s="33"/>
      <c r="UHU109" s="34"/>
      <c r="UHV109" s="34"/>
      <c r="UHW109" s="37"/>
      <c r="UHX109" s="34"/>
      <c r="UHY109" s="58"/>
      <c r="UHZ109" s="33"/>
      <c r="UIA109" s="33"/>
      <c r="UIB109" s="33"/>
      <c r="UIC109" s="34"/>
      <c r="UID109" s="34"/>
      <c r="UIE109" s="37"/>
      <c r="UIF109" s="34"/>
      <c r="UIG109" s="58"/>
      <c r="UIH109" s="33"/>
      <c r="UII109" s="33"/>
      <c r="UIJ109" s="33"/>
      <c r="UIK109" s="34"/>
      <c r="UIL109" s="34"/>
      <c r="UIM109" s="37"/>
      <c r="UIN109" s="34"/>
      <c r="UIO109" s="58"/>
      <c r="UIP109" s="33"/>
      <c r="UIQ109" s="33"/>
      <c r="UIR109" s="33"/>
      <c r="UIS109" s="34"/>
      <c r="UIT109" s="34"/>
      <c r="UIU109" s="37"/>
      <c r="UIV109" s="34"/>
      <c r="UIW109" s="58"/>
      <c r="UIX109" s="33"/>
      <c r="UIY109" s="33"/>
      <c r="UIZ109" s="33"/>
      <c r="UJA109" s="34"/>
      <c r="UJB109" s="34"/>
      <c r="UJC109" s="37"/>
      <c r="UJD109" s="34"/>
      <c r="UJE109" s="58"/>
      <c r="UJF109" s="33"/>
      <c r="UJG109" s="33"/>
      <c r="UJH109" s="33"/>
      <c r="UJI109" s="34"/>
      <c r="UJJ109" s="34"/>
      <c r="UJK109" s="37"/>
      <c r="UJL109" s="34"/>
      <c r="UJM109" s="58"/>
      <c r="UJN109" s="33"/>
      <c r="UJO109" s="33"/>
      <c r="UJP109" s="33"/>
      <c r="UJQ109" s="34"/>
      <c r="UJR109" s="34"/>
      <c r="UJS109" s="37"/>
      <c r="UJT109" s="34"/>
      <c r="UJU109" s="58"/>
      <c r="UJV109" s="33"/>
      <c r="UJW109" s="33"/>
      <c r="UJX109" s="33"/>
      <c r="UJY109" s="34"/>
      <c r="UJZ109" s="34"/>
      <c r="UKA109" s="37"/>
      <c r="UKB109" s="34"/>
      <c r="UKC109" s="58"/>
      <c r="UKD109" s="33"/>
      <c r="UKE109" s="33"/>
      <c r="UKF109" s="33"/>
      <c r="UKG109" s="34"/>
      <c r="UKH109" s="34"/>
      <c r="UKI109" s="37"/>
      <c r="UKJ109" s="34"/>
      <c r="UKK109" s="58"/>
      <c r="UKL109" s="33"/>
      <c r="UKM109" s="33"/>
      <c r="UKN109" s="33"/>
      <c r="UKO109" s="34"/>
      <c r="UKP109" s="34"/>
      <c r="UKQ109" s="37"/>
      <c r="UKR109" s="34"/>
      <c r="UKS109" s="58"/>
      <c r="UKT109" s="33"/>
      <c r="UKU109" s="33"/>
      <c r="UKV109" s="33"/>
      <c r="UKW109" s="34"/>
      <c r="UKX109" s="34"/>
      <c r="UKY109" s="37"/>
      <c r="UKZ109" s="34"/>
      <c r="ULA109" s="58"/>
      <c r="ULB109" s="33"/>
      <c r="ULC109" s="33"/>
      <c r="ULD109" s="33"/>
      <c r="ULE109" s="34"/>
      <c r="ULF109" s="34"/>
      <c r="ULG109" s="37"/>
      <c r="ULH109" s="34"/>
      <c r="ULI109" s="58"/>
      <c r="ULJ109" s="33"/>
      <c r="ULK109" s="33"/>
      <c r="ULL109" s="33"/>
      <c r="ULM109" s="34"/>
      <c r="ULN109" s="34"/>
      <c r="ULO109" s="37"/>
      <c r="ULP109" s="34"/>
      <c r="ULQ109" s="58"/>
      <c r="ULR109" s="33"/>
      <c r="ULS109" s="33"/>
      <c r="ULT109" s="33"/>
      <c r="ULU109" s="34"/>
      <c r="ULV109" s="34"/>
      <c r="ULW109" s="37"/>
      <c r="ULX109" s="34"/>
      <c r="ULY109" s="58"/>
      <c r="ULZ109" s="33"/>
      <c r="UMA109" s="33"/>
      <c r="UMB109" s="33"/>
      <c r="UMC109" s="34"/>
      <c r="UMD109" s="34"/>
      <c r="UME109" s="37"/>
      <c r="UMF109" s="34"/>
      <c r="UMG109" s="58"/>
      <c r="UMH109" s="33"/>
      <c r="UMI109" s="33"/>
      <c r="UMJ109" s="33"/>
      <c r="UMK109" s="34"/>
      <c r="UML109" s="34"/>
      <c r="UMM109" s="37"/>
      <c r="UMN109" s="34"/>
      <c r="UMO109" s="58"/>
      <c r="UMP109" s="33"/>
      <c r="UMQ109" s="33"/>
      <c r="UMR109" s="33"/>
      <c r="UMS109" s="34"/>
      <c r="UMT109" s="34"/>
      <c r="UMU109" s="37"/>
      <c r="UMV109" s="34"/>
      <c r="UMW109" s="58"/>
      <c r="UMX109" s="33"/>
      <c r="UMY109" s="33"/>
      <c r="UMZ109" s="33"/>
      <c r="UNA109" s="34"/>
      <c r="UNB109" s="34"/>
      <c r="UNC109" s="37"/>
      <c r="UND109" s="34"/>
      <c r="UNE109" s="58"/>
      <c r="UNF109" s="33"/>
      <c r="UNG109" s="33"/>
      <c r="UNH109" s="33"/>
      <c r="UNI109" s="34"/>
      <c r="UNJ109" s="34"/>
      <c r="UNK109" s="37"/>
      <c r="UNL109" s="34"/>
      <c r="UNM109" s="58"/>
      <c r="UNN109" s="33"/>
      <c r="UNO109" s="33"/>
      <c r="UNP109" s="33"/>
      <c r="UNQ109" s="34"/>
      <c r="UNR109" s="34"/>
      <c r="UNS109" s="37"/>
      <c r="UNT109" s="34"/>
      <c r="UNU109" s="58"/>
      <c r="UNV109" s="33"/>
      <c r="UNW109" s="33"/>
      <c r="UNX109" s="33"/>
      <c r="UNY109" s="34"/>
      <c r="UNZ109" s="34"/>
      <c r="UOA109" s="37"/>
      <c r="UOB109" s="34"/>
      <c r="UOC109" s="58"/>
      <c r="UOD109" s="33"/>
      <c r="UOE109" s="33"/>
      <c r="UOF109" s="33"/>
      <c r="UOG109" s="34"/>
      <c r="UOH109" s="34"/>
      <c r="UOI109" s="37"/>
      <c r="UOJ109" s="34"/>
      <c r="UOK109" s="58"/>
      <c r="UOL109" s="33"/>
      <c r="UOM109" s="33"/>
      <c r="UON109" s="33"/>
      <c r="UOO109" s="34"/>
      <c r="UOP109" s="34"/>
      <c r="UOQ109" s="37"/>
      <c r="UOR109" s="34"/>
      <c r="UOS109" s="58"/>
      <c r="UOT109" s="33"/>
      <c r="UOU109" s="33"/>
      <c r="UOV109" s="33"/>
      <c r="UOW109" s="34"/>
      <c r="UOX109" s="34"/>
      <c r="UOY109" s="37"/>
      <c r="UOZ109" s="34"/>
      <c r="UPA109" s="58"/>
      <c r="UPB109" s="33"/>
      <c r="UPC109" s="33"/>
      <c r="UPD109" s="33"/>
      <c r="UPE109" s="34"/>
      <c r="UPF109" s="34"/>
      <c r="UPG109" s="37"/>
      <c r="UPH109" s="34"/>
      <c r="UPI109" s="58"/>
      <c r="UPJ109" s="33"/>
      <c r="UPK109" s="33"/>
      <c r="UPL109" s="33"/>
      <c r="UPM109" s="34"/>
      <c r="UPN109" s="34"/>
      <c r="UPO109" s="37"/>
      <c r="UPP109" s="34"/>
      <c r="UPQ109" s="58"/>
      <c r="UPR109" s="33"/>
      <c r="UPS109" s="33"/>
      <c r="UPT109" s="33"/>
      <c r="UPU109" s="34"/>
      <c r="UPV109" s="34"/>
      <c r="UPW109" s="37"/>
      <c r="UPX109" s="34"/>
      <c r="UPY109" s="58"/>
      <c r="UPZ109" s="33"/>
      <c r="UQA109" s="33"/>
      <c r="UQB109" s="33"/>
      <c r="UQC109" s="34"/>
      <c r="UQD109" s="34"/>
      <c r="UQE109" s="37"/>
      <c r="UQF109" s="34"/>
      <c r="UQG109" s="58"/>
      <c r="UQH109" s="33"/>
      <c r="UQI109" s="33"/>
      <c r="UQJ109" s="33"/>
      <c r="UQK109" s="34"/>
      <c r="UQL109" s="34"/>
      <c r="UQM109" s="37"/>
      <c r="UQN109" s="34"/>
      <c r="UQO109" s="58"/>
      <c r="UQP109" s="33"/>
      <c r="UQQ109" s="33"/>
      <c r="UQR109" s="33"/>
      <c r="UQS109" s="34"/>
      <c r="UQT109" s="34"/>
      <c r="UQU109" s="37"/>
      <c r="UQV109" s="34"/>
      <c r="UQW109" s="58"/>
      <c r="UQX109" s="33"/>
      <c r="UQY109" s="33"/>
      <c r="UQZ109" s="33"/>
      <c r="URA109" s="34"/>
      <c r="URB109" s="34"/>
      <c r="URC109" s="37"/>
      <c r="URD109" s="34"/>
      <c r="URE109" s="58"/>
      <c r="URF109" s="33"/>
      <c r="URG109" s="33"/>
      <c r="URH109" s="33"/>
      <c r="URI109" s="34"/>
      <c r="URJ109" s="34"/>
      <c r="URK109" s="37"/>
      <c r="URL109" s="34"/>
      <c r="URM109" s="58"/>
      <c r="URN109" s="33"/>
      <c r="URO109" s="33"/>
      <c r="URP109" s="33"/>
      <c r="URQ109" s="34"/>
      <c r="URR109" s="34"/>
      <c r="URS109" s="37"/>
      <c r="URT109" s="34"/>
      <c r="URU109" s="58"/>
      <c r="URV109" s="33"/>
      <c r="URW109" s="33"/>
      <c r="URX109" s="33"/>
      <c r="URY109" s="34"/>
      <c r="URZ109" s="34"/>
      <c r="USA109" s="37"/>
      <c r="USB109" s="34"/>
      <c r="USC109" s="58"/>
      <c r="USD109" s="33"/>
      <c r="USE109" s="33"/>
      <c r="USF109" s="33"/>
      <c r="USG109" s="34"/>
      <c r="USH109" s="34"/>
      <c r="USI109" s="37"/>
      <c r="USJ109" s="34"/>
      <c r="USK109" s="58"/>
      <c r="USL109" s="33"/>
      <c r="USM109" s="33"/>
      <c r="USN109" s="33"/>
      <c r="USO109" s="34"/>
      <c r="USP109" s="34"/>
      <c r="USQ109" s="37"/>
      <c r="USR109" s="34"/>
      <c r="USS109" s="58"/>
      <c r="UST109" s="33"/>
      <c r="USU109" s="33"/>
      <c r="USV109" s="33"/>
      <c r="USW109" s="34"/>
      <c r="USX109" s="34"/>
      <c r="USY109" s="37"/>
      <c r="USZ109" s="34"/>
      <c r="UTA109" s="58"/>
      <c r="UTB109" s="33"/>
      <c r="UTC109" s="33"/>
      <c r="UTD109" s="33"/>
      <c r="UTE109" s="34"/>
      <c r="UTF109" s="34"/>
      <c r="UTG109" s="37"/>
      <c r="UTH109" s="34"/>
      <c r="UTI109" s="58"/>
      <c r="UTJ109" s="33"/>
      <c r="UTK109" s="33"/>
      <c r="UTL109" s="33"/>
      <c r="UTM109" s="34"/>
      <c r="UTN109" s="34"/>
      <c r="UTO109" s="37"/>
      <c r="UTP109" s="34"/>
      <c r="UTQ109" s="58"/>
      <c r="UTR109" s="33"/>
      <c r="UTS109" s="33"/>
      <c r="UTT109" s="33"/>
      <c r="UTU109" s="34"/>
      <c r="UTV109" s="34"/>
      <c r="UTW109" s="37"/>
      <c r="UTX109" s="34"/>
      <c r="UTY109" s="58"/>
      <c r="UTZ109" s="33"/>
      <c r="UUA109" s="33"/>
      <c r="UUB109" s="33"/>
      <c r="UUC109" s="34"/>
      <c r="UUD109" s="34"/>
      <c r="UUE109" s="37"/>
      <c r="UUF109" s="34"/>
      <c r="UUG109" s="58"/>
      <c r="UUH109" s="33"/>
      <c r="UUI109" s="33"/>
      <c r="UUJ109" s="33"/>
      <c r="UUK109" s="34"/>
      <c r="UUL109" s="34"/>
      <c r="UUM109" s="37"/>
      <c r="UUN109" s="34"/>
      <c r="UUO109" s="58"/>
      <c r="UUP109" s="33"/>
      <c r="UUQ109" s="33"/>
      <c r="UUR109" s="33"/>
      <c r="UUS109" s="34"/>
      <c r="UUT109" s="34"/>
      <c r="UUU109" s="37"/>
      <c r="UUV109" s="34"/>
      <c r="UUW109" s="58"/>
      <c r="UUX109" s="33"/>
      <c r="UUY109" s="33"/>
      <c r="UUZ109" s="33"/>
      <c r="UVA109" s="34"/>
      <c r="UVB109" s="34"/>
      <c r="UVC109" s="37"/>
      <c r="UVD109" s="34"/>
      <c r="UVE109" s="58"/>
      <c r="UVF109" s="33"/>
      <c r="UVG109" s="33"/>
      <c r="UVH109" s="33"/>
      <c r="UVI109" s="34"/>
      <c r="UVJ109" s="34"/>
      <c r="UVK109" s="37"/>
      <c r="UVL109" s="34"/>
      <c r="UVM109" s="58"/>
      <c r="UVN109" s="33"/>
      <c r="UVO109" s="33"/>
      <c r="UVP109" s="33"/>
      <c r="UVQ109" s="34"/>
      <c r="UVR109" s="34"/>
      <c r="UVS109" s="37"/>
      <c r="UVT109" s="34"/>
      <c r="UVU109" s="58"/>
      <c r="UVV109" s="33"/>
      <c r="UVW109" s="33"/>
      <c r="UVX109" s="33"/>
      <c r="UVY109" s="34"/>
      <c r="UVZ109" s="34"/>
      <c r="UWA109" s="37"/>
      <c r="UWB109" s="34"/>
      <c r="UWC109" s="58"/>
      <c r="UWD109" s="33"/>
      <c r="UWE109" s="33"/>
      <c r="UWF109" s="33"/>
      <c r="UWG109" s="34"/>
      <c r="UWH109" s="34"/>
      <c r="UWI109" s="37"/>
      <c r="UWJ109" s="34"/>
      <c r="UWK109" s="58"/>
      <c r="UWL109" s="33"/>
      <c r="UWM109" s="33"/>
      <c r="UWN109" s="33"/>
      <c r="UWO109" s="34"/>
      <c r="UWP109" s="34"/>
      <c r="UWQ109" s="37"/>
      <c r="UWR109" s="34"/>
      <c r="UWS109" s="58"/>
      <c r="UWT109" s="33"/>
      <c r="UWU109" s="33"/>
      <c r="UWV109" s="33"/>
      <c r="UWW109" s="34"/>
      <c r="UWX109" s="34"/>
      <c r="UWY109" s="37"/>
      <c r="UWZ109" s="34"/>
      <c r="UXA109" s="58"/>
      <c r="UXB109" s="33"/>
      <c r="UXC109" s="33"/>
      <c r="UXD109" s="33"/>
      <c r="UXE109" s="34"/>
      <c r="UXF109" s="34"/>
      <c r="UXG109" s="37"/>
      <c r="UXH109" s="34"/>
      <c r="UXI109" s="58"/>
      <c r="UXJ109" s="33"/>
      <c r="UXK109" s="33"/>
      <c r="UXL109" s="33"/>
      <c r="UXM109" s="34"/>
      <c r="UXN109" s="34"/>
      <c r="UXO109" s="37"/>
      <c r="UXP109" s="34"/>
      <c r="UXQ109" s="58"/>
      <c r="UXR109" s="33"/>
      <c r="UXS109" s="33"/>
      <c r="UXT109" s="33"/>
      <c r="UXU109" s="34"/>
      <c r="UXV109" s="34"/>
      <c r="UXW109" s="37"/>
      <c r="UXX109" s="34"/>
      <c r="UXY109" s="58"/>
      <c r="UXZ109" s="33"/>
      <c r="UYA109" s="33"/>
      <c r="UYB109" s="33"/>
      <c r="UYC109" s="34"/>
      <c r="UYD109" s="34"/>
      <c r="UYE109" s="37"/>
      <c r="UYF109" s="34"/>
      <c r="UYG109" s="58"/>
      <c r="UYH109" s="33"/>
      <c r="UYI109" s="33"/>
      <c r="UYJ109" s="33"/>
      <c r="UYK109" s="34"/>
      <c r="UYL109" s="34"/>
      <c r="UYM109" s="37"/>
      <c r="UYN109" s="34"/>
      <c r="UYO109" s="58"/>
      <c r="UYP109" s="33"/>
      <c r="UYQ109" s="33"/>
      <c r="UYR109" s="33"/>
      <c r="UYS109" s="34"/>
      <c r="UYT109" s="34"/>
      <c r="UYU109" s="37"/>
      <c r="UYV109" s="34"/>
      <c r="UYW109" s="58"/>
      <c r="UYX109" s="33"/>
      <c r="UYY109" s="33"/>
      <c r="UYZ109" s="33"/>
      <c r="UZA109" s="34"/>
      <c r="UZB109" s="34"/>
      <c r="UZC109" s="37"/>
      <c r="UZD109" s="34"/>
      <c r="UZE109" s="58"/>
      <c r="UZF109" s="33"/>
      <c r="UZG109" s="33"/>
      <c r="UZH109" s="33"/>
      <c r="UZI109" s="34"/>
      <c r="UZJ109" s="34"/>
      <c r="UZK109" s="37"/>
      <c r="UZL109" s="34"/>
      <c r="UZM109" s="58"/>
      <c r="UZN109" s="33"/>
      <c r="UZO109" s="33"/>
      <c r="UZP109" s="33"/>
      <c r="UZQ109" s="34"/>
      <c r="UZR109" s="34"/>
      <c r="UZS109" s="37"/>
      <c r="UZT109" s="34"/>
      <c r="UZU109" s="58"/>
      <c r="UZV109" s="33"/>
      <c r="UZW109" s="33"/>
      <c r="UZX109" s="33"/>
      <c r="UZY109" s="34"/>
      <c r="UZZ109" s="34"/>
      <c r="VAA109" s="37"/>
      <c r="VAB109" s="34"/>
      <c r="VAC109" s="58"/>
      <c r="VAD109" s="33"/>
      <c r="VAE109" s="33"/>
      <c r="VAF109" s="33"/>
      <c r="VAG109" s="34"/>
      <c r="VAH109" s="34"/>
      <c r="VAI109" s="37"/>
      <c r="VAJ109" s="34"/>
      <c r="VAK109" s="58"/>
      <c r="VAL109" s="33"/>
      <c r="VAM109" s="33"/>
      <c r="VAN109" s="33"/>
      <c r="VAO109" s="34"/>
      <c r="VAP109" s="34"/>
      <c r="VAQ109" s="37"/>
      <c r="VAR109" s="34"/>
      <c r="VAS109" s="58"/>
      <c r="VAT109" s="33"/>
      <c r="VAU109" s="33"/>
      <c r="VAV109" s="33"/>
      <c r="VAW109" s="34"/>
      <c r="VAX109" s="34"/>
      <c r="VAY109" s="37"/>
      <c r="VAZ109" s="34"/>
      <c r="VBA109" s="58"/>
      <c r="VBB109" s="33"/>
      <c r="VBC109" s="33"/>
      <c r="VBD109" s="33"/>
      <c r="VBE109" s="34"/>
      <c r="VBF109" s="34"/>
      <c r="VBG109" s="37"/>
      <c r="VBH109" s="34"/>
      <c r="VBI109" s="58"/>
      <c r="VBJ109" s="33"/>
      <c r="VBK109" s="33"/>
      <c r="VBL109" s="33"/>
      <c r="VBM109" s="34"/>
      <c r="VBN109" s="34"/>
      <c r="VBO109" s="37"/>
      <c r="VBP109" s="34"/>
      <c r="VBQ109" s="58"/>
      <c r="VBR109" s="33"/>
      <c r="VBS109" s="33"/>
      <c r="VBT109" s="33"/>
      <c r="VBU109" s="34"/>
      <c r="VBV109" s="34"/>
      <c r="VBW109" s="37"/>
      <c r="VBX109" s="34"/>
      <c r="VBY109" s="58"/>
      <c r="VBZ109" s="33"/>
      <c r="VCA109" s="33"/>
      <c r="VCB109" s="33"/>
      <c r="VCC109" s="34"/>
      <c r="VCD109" s="34"/>
      <c r="VCE109" s="37"/>
      <c r="VCF109" s="34"/>
      <c r="VCG109" s="58"/>
      <c r="VCH109" s="33"/>
      <c r="VCI109" s="33"/>
      <c r="VCJ109" s="33"/>
      <c r="VCK109" s="34"/>
      <c r="VCL109" s="34"/>
      <c r="VCM109" s="37"/>
      <c r="VCN109" s="34"/>
      <c r="VCO109" s="58"/>
      <c r="VCP109" s="33"/>
      <c r="VCQ109" s="33"/>
      <c r="VCR109" s="33"/>
      <c r="VCS109" s="34"/>
      <c r="VCT109" s="34"/>
      <c r="VCU109" s="37"/>
      <c r="VCV109" s="34"/>
      <c r="VCW109" s="58"/>
      <c r="VCX109" s="33"/>
      <c r="VCY109" s="33"/>
      <c r="VCZ109" s="33"/>
      <c r="VDA109" s="34"/>
      <c r="VDB109" s="34"/>
      <c r="VDC109" s="37"/>
      <c r="VDD109" s="34"/>
      <c r="VDE109" s="58"/>
      <c r="VDF109" s="33"/>
      <c r="VDG109" s="33"/>
      <c r="VDH109" s="33"/>
      <c r="VDI109" s="34"/>
      <c r="VDJ109" s="34"/>
      <c r="VDK109" s="37"/>
      <c r="VDL109" s="34"/>
      <c r="VDM109" s="58"/>
      <c r="VDN109" s="33"/>
      <c r="VDO109" s="33"/>
      <c r="VDP109" s="33"/>
      <c r="VDQ109" s="34"/>
      <c r="VDR109" s="34"/>
      <c r="VDS109" s="37"/>
      <c r="VDT109" s="34"/>
      <c r="VDU109" s="58"/>
      <c r="VDV109" s="33"/>
      <c r="VDW109" s="33"/>
      <c r="VDX109" s="33"/>
      <c r="VDY109" s="34"/>
      <c r="VDZ109" s="34"/>
      <c r="VEA109" s="37"/>
      <c r="VEB109" s="34"/>
      <c r="VEC109" s="58"/>
      <c r="VED109" s="33"/>
      <c r="VEE109" s="33"/>
      <c r="VEF109" s="33"/>
      <c r="VEG109" s="34"/>
      <c r="VEH109" s="34"/>
      <c r="VEI109" s="37"/>
      <c r="VEJ109" s="34"/>
      <c r="VEK109" s="58"/>
      <c r="VEL109" s="33"/>
      <c r="VEM109" s="33"/>
      <c r="VEN109" s="33"/>
      <c r="VEO109" s="34"/>
      <c r="VEP109" s="34"/>
      <c r="VEQ109" s="37"/>
      <c r="VER109" s="34"/>
      <c r="VES109" s="58"/>
      <c r="VET109" s="33"/>
      <c r="VEU109" s="33"/>
      <c r="VEV109" s="33"/>
      <c r="VEW109" s="34"/>
      <c r="VEX109" s="34"/>
      <c r="VEY109" s="37"/>
      <c r="VEZ109" s="34"/>
      <c r="VFA109" s="58"/>
      <c r="VFB109" s="33"/>
      <c r="VFC109" s="33"/>
      <c r="VFD109" s="33"/>
      <c r="VFE109" s="34"/>
      <c r="VFF109" s="34"/>
      <c r="VFG109" s="37"/>
      <c r="VFH109" s="34"/>
      <c r="VFI109" s="58"/>
      <c r="VFJ109" s="33"/>
      <c r="VFK109" s="33"/>
      <c r="VFL109" s="33"/>
      <c r="VFM109" s="34"/>
      <c r="VFN109" s="34"/>
      <c r="VFO109" s="37"/>
      <c r="VFP109" s="34"/>
      <c r="VFQ109" s="58"/>
      <c r="VFR109" s="33"/>
      <c r="VFS109" s="33"/>
      <c r="VFT109" s="33"/>
      <c r="VFU109" s="34"/>
      <c r="VFV109" s="34"/>
      <c r="VFW109" s="37"/>
      <c r="VFX109" s="34"/>
      <c r="VFY109" s="58"/>
      <c r="VFZ109" s="33"/>
      <c r="VGA109" s="33"/>
      <c r="VGB109" s="33"/>
      <c r="VGC109" s="34"/>
      <c r="VGD109" s="34"/>
      <c r="VGE109" s="37"/>
      <c r="VGF109" s="34"/>
      <c r="VGG109" s="58"/>
      <c r="VGH109" s="33"/>
      <c r="VGI109" s="33"/>
      <c r="VGJ109" s="33"/>
      <c r="VGK109" s="34"/>
      <c r="VGL109" s="34"/>
      <c r="VGM109" s="37"/>
      <c r="VGN109" s="34"/>
      <c r="VGO109" s="58"/>
      <c r="VGP109" s="33"/>
      <c r="VGQ109" s="33"/>
      <c r="VGR109" s="33"/>
      <c r="VGS109" s="34"/>
      <c r="VGT109" s="34"/>
      <c r="VGU109" s="37"/>
      <c r="VGV109" s="34"/>
      <c r="VGW109" s="58"/>
      <c r="VGX109" s="33"/>
      <c r="VGY109" s="33"/>
      <c r="VGZ109" s="33"/>
      <c r="VHA109" s="34"/>
      <c r="VHB109" s="34"/>
      <c r="VHC109" s="37"/>
      <c r="VHD109" s="34"/>
      <c r="VHE109" s="58"/>
      <c r="VHF109" s="33"/>
      <c r="VHG109" s="33"/>
      <c r="VHH109" s="33"/>
      <c r="VHI109" s="34"/>
      <c r="VHJ109" s="34"/>
      <c r="VHK109" s="37"/>
      <c r="VHL109" s="34"/>
      <c r="VHM109" s="58"/>
      <c r="VHN109" s="33"/>
      <c r="VHO109" s="33"/>
      <c r="VHP109" s="33"/>
      <c r="VHQ109" s="34"/>
      <c r="VHR109" s="34"/>
      <c r="VHS109" s="37"/>
      <c r="VHT109" s="34"/>
      <c r="VHU109" s="58"/>
      <c r="VHV109" s="33"/>
      <c r="VHW109" s="33"/>
      <c r="VHX109" s="33"/>
      <c r="VHY109" s="34"/>
      <c r="VHZ109" s="34"/>
      <c r="VIA109" s="37"/>
      <c r="VIB109" s="34"/>
      <c r="VIC109" s="58"/>
      <c r="VID109" s="33"/>
      <c r="VIE109" s="33"/>
      <c r="VIF109" s="33"/>
      <c r="VIG109" s="34"/>
      <c r="VIH109" s="34"/>
      <c r="VII109" s="37"/>
      <c r="VIJ109" s="34"/>
      <c r="VIK109" s="58"/>
      <c r="VIL109" s="33"/>
      <c r="VIM109" s="33"/>
      <c r="VIN109" s="33"/>
      <c r="VIO109" s="34"/>
      <c r="VIP109" s="34"/>
      <c r="VIQ109" s="37"/>
      <c r="VIR109" s="34"/>
      <c r="VIS109" s="58"/>
      <c r="VIT109" s="33"/>
      <c r="VIU109" s="33"/>
      <c r="VIV109" s="33"/>
      <c r="VIW109" s="34"/>
      <c r="VIX109" s="34"/>
      <c r="VIY109" s="37"/>
      <c r="VIZ109" s="34"/>
      <c r="VJA109" s="58"/>
      <c r="VJB109" s="33"/>
      <c r="VJC109" s="33"/>
      <c r="VJD109" s="33"/>
      <c r="VJE109" s="34"/>
      <c r="VJF109" s="34"/>
      <c r="VJG109" s="37"/>
      <c r="VJH109" s="34"/>
      <c r="VJI109" s="58"/>
      <c r="VJJ109" s="33"/>
      <c r="VJK109" s="33"/>
      <c r="VJL109" s="33"/>
      <c r="VJM109" s="34"/>
      <c r="VJN109" s="34"/>
      <c r="VJO109" s="37"/>
      <c r="VJP109" s="34"/>
      <c r="VJQ109" s="58"/>
      <c r="VJR109" s="33"/>
      <c r="VJS109" s="33"/>
      <c r="VJT109" s="33"/>
      <c r="VJU109" s="34"/>
      <c r="VJV109" s="34"/>
      <c r="VJW109" s="37"/>
      <c r="VJX109" s="34"/>
      <c r="VJY109" s="58"/>
      <c r="VJZ109" s="33"/>
      <c r="VKA109" s="33"/>
      <c r="VKB109" s="33"/>
      <c r="VKC109" s="34"/>
      <c r="VKD109" s="34"/>
      <c r="VKE109" s="37"/>
      <c r="VKF109" s="34"/>
      <c r="VKG109" s="58"/>
      <c r="VKH109" s="33"/>
      <c r="VKI109" s="33"/>
      <c r="VKJ109" s="33"/>
      <c r="VKK109" s="34"/>
      <c r="VKL109" s="34"/>
      <c r="VKM109" s="37"/>
      <c r="VKN109" s="34"/>
      <c r="VKO109" s="58"/>
      <c r="VKP109" s="33"/>
      <c r="VKQ109" s="33"/>
      <c r="VKR109" s="33"/>
      <c r="VKS109" s="34"/>
      <c r="VKT109" s="34"/>
      <c r="VKU109" s="37"/>
      <c r="VKV109" s="34"/>
      <c r="VKW109" s="58"/>
      <c r="VKX109" s="33"/>
      <c r="VKY109" s="33"/>
      <c r="VKZ109" s="33"/>
      <c r="VLA109" s="34"/>
      <c r="VLB109" s="34"/>
      <c r="VLC109" s="37"/>
      <c r="VLD109" s="34"/>
      <c r="VLE109" s="58"/>
      <c r="VLF109" s="33"/>
      <c r="VLG109" s="33"/>
      <c r="VLH109" s="33"/>
      <c r="VLI109" s="34"/>
      <c r="VLJ109" s="34"/>
      <c r="VLK109" s="37"/>
      <c r="VLL109" s="34"/>
      <c r="VLM109" s="58"/>
      <c r="VLN109" s="33"/>
      <c r="VLO109" s="33"/>
      <c r="VLP109" s="33"/>
      <c r="VLQ109" s="34"/>
      <c r="VLR109" s="34"/>
      <c r="VLS109" s="37"/>
      <c r="VLT109" s="34"/>
      <c r="VLU109" s="58"/>
      <c r="VLV109" s="33"/>
      <c r="VLW109" s="33"/>
      <c r="VLX109" s="33"/>
      <c r="VLY109" s="34"/>
      <c r="VLZ109" s="34"/>
      <c r="VMA109" s="37"/>
      <c r="VMB109" s="34"/>
      <c r="VMC109" s="58"/>
      <c r="VMD109" s="33"/>
      <c r="VME109" s="33"/>
      <c r="VMF109" s="33"/>
      <c r="VMG109" s="34"/>
      <c r="VMH109" s="34"/>
      <c r="VMI109" s="37"/>
      <c r="VMJ109" s="34"/>
      <c r="VMK109" s="58"/>
      <c r="VML109" s="33"/>
      <c r="VMM109" s="33"/>
      <c r="VMN109" s="33"/>
      <c r="VMO109" s="34"/>
      <c r="VMP109" s="34"/>
      <c r="VMQ109" s="37"/>
      <c r="VMR109" s="34"/>
      <c r="VMS109" s="58"/>
      <c r="VMT109" s="33"/>
      <c r="VMU109" s="33"/>
      <c r="VMV109" s="33"/>
      <c r="VMW109" s="34"/>
      <c r="VMX109" s="34"/>
      <c r="VMY109" s="37"/>
      <c r="VMZ109" s="34"/>
      <c r="VNA109" s="58"/>
      <c r="VNB109" s="33"/>
      <c r="VNC109" s="33"/>
      <c r="VND109" s="33"/>
      <c r="VNE109" s="34"/>
      <c r="VNF109" s="34"/>
      <c r="VNG109" s="37"/>
      <c r="VNH109" s="34"/>
      <c r="VNI109" s="58"/>
      <c r="VNJ109" s="33"/>
      <c r="VNK109" s="33"/>
      <c r="VNL109" s="33"/>
      <c r="VNM109" s="34"/>
      <c r="VNN109" s="34"/>
      <c r="VNO109" s="37"/>
      <c r="VNP109" s="34"/>
      <c r="VNQ109" s="58"/>
      <c r="VNR109" s="33"/>
      <c r="VNS109" s="33"/>
      <c r="VNT109" s="33"/>
      <c r="VNU109" s="34"/>
      <c r="VNV109" s="34"/>
      <c r="VNW109" s="37"/>
      <c r="VNX109" s="34"/>
      <c r="VNY109" s="58"/>
      <c r="VNZ109" s="33"/>
      <c r="VOA109" s="33"/>
      <c r="VOB109" s="33"/>
      <c r="VOC109" s="34"/>
      <c r="VOD109" s="34"/>
      <c r="VOE109" s="37"/>
      <c r="VOF109" s="34"/>
      <c r="VOG109" s="58"/>
      <c r="VOH109" s="33"/>
      <c r="VOI109" s="33"/>
      <c r="VOJ109" s="33"/>
      <c r="VOK109" s="34"/>
      <c r="VOL109" s="34"/>
      <c r="VOM109" s="37"/>
      <c r="VON109" s="34"/>
      <c r="VOO109" s="58"/>
      <c r="VOP109" s="33"/>
      <c r="VOQ109" s="33"/>
      <c r="VOR109" s="33"/>
      <c r="VOS109" s="34"/>
      <c r="VOT109" s="34"/>
      <c r="VOU109" s="37"/>
      <c r="VOV109" s="34"/>
      <c r="VOW109" s="58"/>
      <c r="VOX109" s="33"/>
      <c r="VOY109" s="33"/>
      <c r="VOZ109" s="33"/>
      <c r="VPA109" s="34"/>
      <c r="VPB109" s="34"/>
      <c r="VPC109" s="37"/>
      <c r="VPD109" s="34"/>
      <c r="VPE109" s="58"/>
      <c r="VPF109" s="33"/>
      <c r="VPG109" s="33"/>
      <c r="VPH109" s="33"/>
      <c r="VPI109" s="34"/>
      <c r="VPJ109" s="34"/>
      <c r="VPK109" s="37"/>
      <c r="VPL109" s="34"/>
      <c r="VPM109" s="58"/>
      <c r="VPN109" s="33"/>
      <c r="VPO109" s="33"/>
      <c r="VPP109" s="33"/>
      <c r="VPQ109" s="34"/>
      <c r="VPR109" s="34"/>
      <c r="VPS109" s="37"/>
      <c r="VPT109" s="34"/>
      <c r="VPU109" s="58"/>
      <c r="VPV109" s="33"/>
      <c r="VPW109" s="33"/>
      <c r="VPX109" s="33"/>
      <c r="VPY109" s="34"/>
      <c r="VPZ109" s="34"/>
      <c r="VQA109" s="37"/>
      <c r="VQB109" s="34"/>
      <c r="VQC109" s="58"/>
      <c r="VQD109" s="33"/>
      <c r="VQE109" s="33"/>
      <c r="VQF109" s="33"/>
      <c r="VQG109" s="34"/>
      <c r="VQH109" s="34"/>
      <c r="VQI109" s="37"/>
      <c r="VQJ109" s="34"/>
      <c r="VQK109" s="58"/>
      <c r="VQL109" s="33"/>
      <c r="VQM109" s="33"/>
      <c r="VQN109" s="33"/>
      <c r="VQO109" s="34"/>
      <c r="VQP109" s="34"/>
      <c r="VQQ109" s="37"/>
      <c r="VQR109" s="34"/>
      <c r="VQS109" s="58"/>
      <c r="VQT109" s="33"/>
      <c r="VQU109" s="33"/>
      <c r="VQV109" s="33"/>
      <c r="VQW109" s="34"/>
      <c r="VQX109" s="34"/>
      <c r="VQY109" s="37"/>
      <c r="VQZ109" s="34"/>
      <c r="VRA109" s="58"/>
      <c r="VRB109" s="33"/>
      <c r="VRC109" s="33"/>
      <c r="VRD109" s="33"/>
      <c r="VRE109" s="34"/>
      <c r="VRF109" s="34"/>
      <c r="VRG109" s="37"/>
      <c r="VRH109" s="34"/>
      <c r="VRI109" s="58"/>
      <c r="VRJ109" s="33"/>
      <c r="VRK109" s="33"/>
      <c r="VRL109" s="33"/>
      <c r="VRM109" s="34"/>
      <c r="VRN109" s="34"/>
      <c r="VRO109" s="37"/>
      <c r="VRP109" s="34"/>
      <c r="VRQ109" s="58"/>
      <c r="VRR109" s="33"/>
      <c r="VRS109" s="33"/>
      <c r="VRT109" s="33"/>
      <c r="VRU109" s="34"/>
      <c r="VRV109" s="34"/>
      <c r="VRW109" s="37"/>
      <c r="VRX109" s="34"/>
      <c r="VRY109" s="58"/>
      <c r="VRZ109" s="33"/>
      <c r="VSA109" s="33"/>
      <c r="VSB109" s="33"/>
      <c r="VSC109" s="34"/>
      <c r="VSD109" s="34"/>
      <c r="VSE109" s="37"/>
      <c r="VSF109" s="34"/>
      <c r="VSG109" s="58"/>
      <c r="VSH109" s="33"/>
      <c r="VSI109" s="33"/>
      <c r="VSJ109" s="33"/>
      <c r="VSK109" s="34"/>
      <c r="VSL109" s="34"/>
      <c r="VSM109" s="37"/>
      <c r="VSN109" s="34"/>
      <c r="VSO109" s="58"/>
      <c r="VSP109" s="33"/>
      <c r="VSQ109" s="33"/>
      <c r="VSR109" s="33"/>
      <c r="VSS109" s="34"/>
      <c r="VST109" s="34"/>
      <c r="VSU109" s="37"/>
      <c r="VSV109" s="34"/>
      <c r="VSW109" s="58"/>
      <c r="VSX109" s="33"/>
      <c r="VSY109" s="33"/>
      <c r="VSZ109" s="33"/>
      <c r="VTA109" s="34"/>
      <c r="VTB109" s="34"/>
      <c r="VTC109" s="37"/>
      <c r="VTD109" s="34"/>
      <c r="VTE109" s="58"/>
      <c r="VTF109" s="33"/>
      <c r="VTG109" s="33"/>
      <c r="VTH109" s="33"/>
      <c r="VTI109" s="34"/>
      <c r="VTJ109" s="34"/>
      <c r="VTK109" s="37"/>
      <c r="VTL109" s="34"/>
      <c r="VTM109" s="58"/>
      <c r="VTN109" s="33"/>
      <c r="VTO109" s="33"/>
      <c r="VTP109" s="33"/>
      <c r="VTQ109" s="34"/>
      <c r="VTR109" s="34"/>
      <c r="VTS109" s="37"/>
      <c r="VTT109" s="34"/>
      <c r="VTU109" s="58"/>
      <c r="VTV109" s="33"/>
      <c r="VTW109" s="33"/>
      <c r="VTX109" s="33"/>
      <c r="VTY109" s="34"/>
      <c r="VTZ109" s="34"/>
      <c r="VUA109" s="37"/>
      <c r="VUB109" s="34"/>
      <c r="VUC109" s="58"/>
      <c r="VUD109" s="33"/>
      <c r="VUE109" s="33"/>
      <c r="VUF109" s="33"/>
      <c r="VUG109" s="34"/>
      <c r="VUH109" s="34"/>
      <c r="VUI109" s="37"/>
      <c r="VUJ109" s="34"/>
      <c r="VUK109" s="58"/>
      <c r="VUL109" s="33"/>
      <c r="VUM109" s="33"/>
      <c r="VUN109" s="33"/>
      <c r="VUO109" s="34"/>
      <c r="VUP109" s="34"/>
      <c r="VUQ109" s="37"/>
      <c r="VUR109" s="34"/>
      <c r="VUS109" s="58"/>
      <c r="VUT109" s="33"/>
      <c r="VUU109" s="33"/>
      <c r="VUV109" s="33"/>
      <c r="VUW109" s="34"/>
      <c r="VUX109" s="34"/>
      <c r="VUY109" s="37"/>
      <c r="VUZ109" s="34"/>
      <c r="VVA109" s="58"/>
      <c r="VVB109" s="33"/>
      <c r="VVC109" s="33"/>
      <c r="VVD109" s="33"/>
      <c r="VVE109" s="34"/>
      <c r="VVF109" s="34"/>
      <c r="VVG109" s="37"/>
      <c r="VVH109" s="34"/>
      <c r="VVI109" s="58"/>
      <c r="VVJ109" s="33"/>
      <c r="VVK109" s="33"/>
      <c r="VVL109" s="33"/>
      <c r="VVM109" s="34"/>
      <c r="VVN109" s="34"/>
      <c r="VVO109" s="37"/>
      <c r="VVP109" s="34"/>
      <c r="VVQ109" s="58"/>
      <c r="VVR109" s="33"/>
      <c r="VVS109" s="33"/>
      <c r="VVT109" s="33"/>
      <c r="VVU109" s="34"/>
      <c r="VVV109" s="34"/>
      <c r="VVW109" s="37"/>
      <c r="VVX109" s="34"/>
      <c r="VVY109" s="58"/>
      <c r="VVZ109" s="33"/>
      <c r="VWA109" s="33"/>
      <c r="VWB109" s="33"/>
      <c r="VWC109" s="34"/>
      <c r="VWD109" s="34"/>
      <c r="VWE109" s="37"/>
      <c r="VWF109" s="34"/>
      <c r="VWG109" s="58"/>
      <c r="VWH109" s="33"/>
      <c r="VWI109" s="33"/>
      <c r="VWJ109" s="33"/>
      <c r="VWK109" s="34"/>
      <c r="VWL109" s="34"/>
      <c r="VWM109" s="37"/>
      <c r="VWN109" s="34"/>
      <c r="VWO109" s="58"/>
      <c r="VWP109" s="33"/>
      <c r="VWQ109" s="33"/>
      <c r="VWR109" s="33"/>
      <c r="VWS109" s="34"/>
      <c r="VWT109" s="34"/>
      <c r="VWU109" s="37"/>
      <c r="VWV109" s="34"/>
      <c r="VWW109" s="58"/>
      <c r="VWX109" s="33"/>
      <c r="VWY109" s="33"/>
      <c r="VWZ109" s="33"/>
      <c r="VXA109" s="34"/>
      <c r="VXB109" s="34"/>
      <c r="VXC109" s="37"/>
      <c r="VXD109" s="34"/>
      <c r="VXE109" s="58"/>
      <c r="VXF109" s="33"/>
      <c r="VXG109" s="33"/>
      <c r="VXH109" s="33"/>
      <c r="VXI109" s="34"/>
      <c r="VXJ109" s="34"/>
      <c r="VXK109" s="37"/>
      <c r="VXL109" s="34"/>
      <c r="VXM109" s="58"/>
      <c r="VXN109" s="33"/>
      <c r="VXO109" s="33"/>
      <c r="VXP109" s="33"/>
      <c r="VXQ109" s="34"/>
      <c r="VXR109" s="34"/>
      <c r="VXS109" s="37"/>
      <c r="VXT109" s="34"/>
      <c r="VXU109" s="58"/>
      <c r="VXV109" s="33"/>
      <c r="VXW109" s="33"/>
      <c r="VXX109" s="33"/>
      <c r="VXY109" s="34"/>
      <c r="VXZ109" s="34"/>
      <c r="VYA109" s="37"/>
      <c r="VYB109" s="34"/>
      <c r="VYC109" s="58"/>
      <c r="VYD109" s="33"/>
      <c r="VYE109" s="33"/>
      <c r="VYF109" s="33"/>
      <c r="VYG109" s="34"/>
      <c r="VYH109" s="34"/>
      <c r="VYI109" s="37"/>
      <c r="VYJ109" s="34"/>
      <c r="VYK109" s="58"/>
      <c r="VYL109" s="33"/>
      <c r="VYM109" s="33"/>
      <c r="VYN109" s="33"/>
      <c r="VYO109" s="34"/>
      <c r="VYP109" s="34"/>
      <c r="VYQ109" s="37"/>
      <c r="VYR109" s="34"/>
      <c r="VYS109" s="58"/>
      <c r="VYT109" s="33"/>
      <c r="VYU109" s="33"/>
      <c r="VYV109" s="33"/>
      <c r="VYW109" s="34"/>
      <c r="VYX109" s="34"/>
      <c r="VYY109" s="37"/>
      <c r="VYZ109" s="34"/>
      <c r="VZA109" s="58"/>
      <c r="VZB109" s="33"/>
      <c r="VZC109" s="33"/>
      <c r="VZD109" s="33"/>
      <c r="VZE109" s="34"/>
      <c r="VZF109" s="34"/>
      <c r="VZG109" s="37"/>
      <c r="VZH109" s="34"/>
      <c r="VZI109" s="58"/>
      <c r="VZJ109" s="33"/>
      <c r="VZK109" s="33"/>
      <c r="VZL109" s="33"/>
      <c r="VZM109" s="34"/>
      <c r="VZN109" s="34"/>
      <c r="VZO109" s="37"/>
      <c r="VZP109" s="34"/>
      <c r="VZQ109" s="58"/>
      <c r="VZR109" s="33"/>
      <c r="VZS109" s="33"/>
      <c r="VZT109" s="33"/>
      <c r="VZU109" s="34"/>
      <c r="VZV109" s="34"/>
      <c r="VZW109" s="37"/>
      <c r="VZX109" s="34"/>
      <c r="VZY109" s="58"/>
      <c r="VZZ109" s="33"/>
      <c r="WAA109" s="33"/>
      <c r="WAB109" s="33"/>
      <c r="WAC109" s="34"/>
      <c r="WAD109" s="34"/>
      <c r="WAE109" s="37"/>
      <c r="WAF109" s="34"/>
      <c r="WAG109" s="58"/>
      <c r="WAH109" s="33"/>
      <c r="WAI109" s="33"/>
      <c r="WAJ109" s="33"/>
      <c r="WAK109" s="34"/>
      <c r="WAL109" s="34"/>
      <c r="WAM109" s="37"/>
      <c r="WAN109" s="34"/>
      <c r="WAO109" s="58"/>
      <c r="WAP109" s="33"/>
      <c r="WAQ109" s="33"/>
      <c r="WAR109" s="33"/>
      <c r="WAS109" s="34"/>
      <c r="WAT109" s="34"/>
      <c r="WAU109" s="37"/>
      <c r="WAV109" s="34"/>
      <c r="WAW109" s="58"/>
      <c r="WAX109" s="33"/>
      <c r="WAY109" s="33"/>
      <c r="WAZ109" s="33"/>
      <c r="WBA109" s="34"/>
      <c r="WBB109" s="34"/>
      <c r="WBC109" s="37"/>
      <c r="WBD109" s="34"/>
      <c r="WBE109" s="58"/>
      <c r="WBF109" s="33"/>
      <c r="WBG109" s="33"/>
      <c r="WBH109" s="33"/>
      <c r="WBI109" s="34"/>
      <c r="WBJ109" s="34"/>
      <c r="WBK109" s="37"/>
      <c r="WBL109" s="34"/>
      <c r="WBM109" s="58"/>
      <c r="WBN109" s="33"/>
      <c r="WBO109" s="33"/>
      <c r="WBP109" s="33"/>
      <c r="WBQ109" s="34"/>
      <c r="WBR109" s="34"/>
      <c r="WBS109" s="37"/>
      <c r="WBT109" s="34"/>
      <c r="WBU109" s="58"/>
      <c r="WBV109" s="33"/>
      <c r="WBW109" s="33"/>
      <c r="WBX109" s="33"/>
      <c r="WBY109" s="34"/>
      <c r="WBZ109" s="34"/>
      <c r="WCA109" s="37"/>
      <c r="WCB109" s="34"/>
      <c r="WCC109" s="58"/>
      <c r="WCD109" s="33"/>
      <c r="WCE109" s="33"/>
      <c r="WCF109" s="33"/>
      <c r="WCG109" s="34"/>
      <c r="WCH109" s="34"/>
      <c r="WCI109" s="37"/>
      <c r="WCJ109" s="34"/>
      <c r="WCK109" s="58"/>
      <c r="WCL109" s="33"/>
      <c r="WCM109" s="33"/>
      <c r="WCN109" s="33"/>
      <c r="WCO109" s="34"/>
      <c r="WCP109" s="34"/>
      <c r="WCQ109" s="37"/>
      <c r="WCR109" s="34"/>
      <c r="WCS109" s="58"/>
      <c r="WCT109" s="33"/>
      <c r="WCU109" s="33"/>
      <c r="WCV109" s="33"/>
      <c r="WCW109" s="34"/>
      <c r="WCX109" s="34"/>
      <c r="WCY109" s="37"/>
      <c r="WCZ109" s="34"/>
      <c r="WDA109" s="58"/>
      <c r="WDB109" s="33"/>
      <c r="WDC109" s="33"/>
      <c r="WDD109" s="33"/>
      <c r="WDE109" s="34"/>
      <c r="WDF109" s="34"/>
      <c r="WDG109" s="37"/>
      <c r="WDH109" s="34"/>
      <c r="WDI109" s="58"/>
      <c r="WDJ109" s="33"/>
      <c r="WDK109" s="33"/>
      <c r="WDL109" s="33"/>
      <c r="WDM109" s="34"/>
      <c r="WDN109" s="34"/>
      <c r="WDO109" s="37"/>
      <c r="WDP109" s="34"/>
      <c r="WDQ109" s="58"/>
      <c r="WDR109" s="33"/>
      <c r="WDS109" s="33"/>
      <c r="WDT109" s="33"/>
      <c r="WDU109" s="34"/>
      <c r="WDV109" s="34"/>
      <c r="WDW109" s="37"/>
      <c r="WDX109" s="34"/>
      <c r="WDY109" s="58"/>
      <c r="WDZ109" s="33"/>
      <c r="WEA109" s="33"/>
      <c r="WEB109" s="33"/>
      <c r="WEC109" s="34"/>
      <c r="WED109" s="34"/>
      <c r="WEE109" s="37"/>
      <c r="WEF109" s="34"/>
      <c r="WEG109" s="58"/>
      <c r="WEH109" s="33"/>
      <c r="WEI109" s="33"/>
      <c r="WEJ109" s="33"/>
      <c r="WEK109" s="34"/>
      <c r="WEL109" s="34"/>
      <c r="WEM109" s="37"/>
      <c r="WEN109" s="34"/>
      <c r="WEO109" s="58"/>
      <c r="WEP109" s="33"/>
      <c r="WEQ109" s="33"/>
      <c r="WER109" s="33"/>
      <c r="WES109" s="34"/>
      <c r="WET109" s="34"/>
      <c r="WEU109" s="37"/>
      <c r="WEV109" s="34"/>
      <c r="WEW109" s="58"/>
      <c r="WEX109" s="33"/>
      <c r="WEY109" s="33"/>
      <c r="WEZ109" s="33"/>
      <c r="WFA109" s="34"/>
      <c r="WFB109" s="34"/>
      <c r="WFC109" s="37"/>
      <c r="WFD109" s="34"/>
      <c r="WFE109" s="58"/>
      <c r="WFF109" s="33"/>
      <c r="WFG109" s="33"/>
      <c r="WFH109" s="33"/>
      <c r="WFI109" s="34"/>
      <c r="WFJ109" s="34"/>
      <c r="WFK109" s="37"/>
      <c r="WFL109" s="34"/>
      <c r="WFM109" s="58"/>
      <c r="WFN109" s="33"/>
      <c r="WFO109" s="33"/>
      <c r="WFP109" s="33"/>
      <c r="WFQ109" s="34"/>
      <c r="WFR109" s="34"/>
      <c r="WFS109" s="37"/>
      <c r="WFT109" s="34"/>
      <c r="WFU109" s="58"/>
      <c r="WFV109" s="33"/>
      <c r="WFW109" s="33"/>
      <c r="WFX109" s="33"/>
      <c r="WFY109" s="34"/>
      <c r="WFZ109" s="34"/>
      <c r="WGA109" s="37"/>
      <c r="WGB109" s="34"/>
      <c r="WGC109" s="58"/>
      <c r="WGD109" s="33"/>
      <c r="WGE109" s="33"/>
      <c r="WGF109" s="33"/>
      <c r="WGG109" s="34"/>
      <c r="WGH109" s="34"/>
      <c r="WGI109" s="37"/>
      <c r="WGJ109" s="34"/>
      <c r="WGK109" s="58"/>
      <c r="WGL109" s="33"/>
      <c r="WGM109" s="33"/>
      <c r="WGN109" s="33"/>
      <c r="WGO109" s="34"/>
      <c r="WGP109" s="34"/>
      <c r="WGQ109" s="37"/>
      <c r="WGR109" s="34"/>
      <c r="WGS109" s="58"/>
      <c r="WGT109" s="33"/>
      <c r="WGU109" s="33"/>
      <c r="WGV109" s="33"/>
      <c r="WGW109" s="34"/>
      <c r="WGX109" s="34"/>
      <c r="WGY109" s="37"/>
      <c r="WGZ109" s="34"/>
      <c r="WHA109" s="58"/>
      <c r="WHB109" s="33"/>
      <c r="WHC109" s="33"/>
      <c r="WHD109" s="33"/>
      <c r="WHE109" s="34"/>
      <c r="WHF109" s="34"/>
      <c r="WHG109" s="37"/>
      <c r="WHH109" s="34"/>
      <c r="WHI109" s="58"/>
      <c r="WHJ109" s="33"/>
      <c r="WHK109" s="33"/>
      <c r="WHL109" s="33"/>
      <c r="WHM109" s="34"/>
      <c r="WHN109" s="34"/>
      <c r="WHO109" s="37"/>
      <c r="WHP109" s="34"/>
      <c r="WHQ109" s="58"/>
      <c r="WHR109" s="33"/>
      <c r="WHS109" s="33"/>
      <c r="WHT109" s="33"/>
      <c r="WHU109" s="34"/>
      <c r="WHV109" s="34"/>
      <c r="WHW109" s="37"/>
      <c r="WHX109" s="34"/>
      <c r="WHY109" s="58"/>
      <c r="WHZ109" s="33"/>
      <c r="WIA109" s="33"/>
      <c r="WIB109" s="33"/>
      <c r="WIC109" s="34"/>
      <c r="WID109" s="34"/>
      <c r="WIE109" s="37"/>
      <c r="WIF109" s="34"/>
      <c r="WIG109" s="58"/>
      <c r="WIH109" s="33"/>
      <c r="WII109" s="33"/>
      <c r="WIJ109" s="33"/>
      <c r="WIK109" s="34"/>
      <c r="WIL109" s="34"/>
      <c r="WIM109" s="37"/>
      <c r="WIN109" s="34"/>
      <c r="WIO109" s="58"/>
      <c r="WIP109" s="33"/>
      <c r="WIQ109" s="33"/>
      <c r="WIR109" s="33"/>
      <c r="WIS109" s="34"/>
      <c r="WIT109" s="34"/>
      <c r="WIU109" s="37"/>
      <c r="WIV109" s="34"/>
      <c r="WIW109" s="58"/>
      <c r="WIX109" s="33"/>
      <c r="WIY109" s="33"/>
      <c r="WIZ109" s="33"/>
      <c r="WJA109" s="34"/>
      <c r="WJB109" s="34"/>
      <c r="WJC109" s="37"/>
      <c r="WJD109" s="34"/>
      <c r="WJE109" s="58"/>
      <c r="WJF109" s="33"/>
      <c r="WJG109" s="33"/>
      <c r="WJH109" s="33"/>
      <c r="WJI109" s="34"/>
      <c r="WJJ109" s="34"/>
      <c r="WJK109" s="37"/>
      <c r="WJL109" s="34"/>
      <c r="WJM109" s="58"/>
      <c r="WJN109" s="33"/>
      <c r="WJO109" s="33"/>
      <c r="WJP109" s="33"/>
      <c r="WJQ109" s="34"/>
      <c r="WJR109" s="34"/>
      <c r="WJS109" s="37"/>
      <c r="WJT109" s="34"/>
      <c r="WJU109" s="58"/>
      <c r="WJV109" s="33"/>
      <c r="WJW109" s="33"/>
      <c r="WJX109" s="33"/>
      <c r="WJY109" s="34"/>
      <c r="WJZ109" s="34"/>
      <c r="WKA109" s="37"/>
      <c r="WKB109" s="34"/>
      <c r="WKC109" s="58"/>
      <c r="WKD109" s="33"/>
      <c r="WKE109" s="33"/>
      <c r="WKF109" s="33"/>
      <c r="WKG109" s="34"/>
      <c r="WKH109" s="34"/>
      <c r="WKI109" s="37"/>
      <c r="WKJ109" s="34"/>
      <c r="WKK109" s="58"/>
      <c r="WKL109" s="33"/>
      <c r="WKM109" s="33"/>
      <c r="WKN109" s="33"/>
      <c r="WKO109" s="34"/>
      <c r="WKP109" s="34"/>
      <c r="WKQ109" s="37"/>
      <c r="WKR109" s="34"/>
      <c r="WKS109" s="58"/>
      <c r="WKT109" s="33"/>
      <c r="WKU109" s="33"/>
      <c r="WKV109" s="33"/>
      <c r="WKW109" s="34"/>
      <c r="WKX109" s="34"/>
      <c r="WKY109" s="37"/>
      <c r="WKZ109" s="34"/>
      <c r="WLA109" s="58"/>
      <c r="WLB109" s="33"/>
      <c r="WLC109" s="33"/>
      <c r="WLD109" s="33"/>
      <c r="WLE109" s="34"/>
      <c r="WLF109" s="34"/>
      <c r="WLG109" s="37"/>
      <c r="WLH109" s="34"/>
      <c r="WLI109" s="58"/>
      <c r="WLJ109" s="33"/>
      <c r="WLK109" s="33"/>
      <c r="WLL109" s="33"/>
      <c r="WLM109" s="34"/>
      <c r="WLN109" s="34"/>
      <c r="WLO109" s="37"/>
      <c r="WLP109" s="34"/>
      <c r="WLQ109" s="58"/>
      <c r="WLR109" s="33"/>
      <c r="WLS109" s="33"/>
      <c r="WLT109" s="33"/>
      <c r="WLU109" s="34"/>
      <c r="WLV109" s="34"/>
      <c r="WLW109" s="37"/>
      <c r="WLX109" s="34"/>
      <c r="WLY109" s="58"/>
      <c r="WLZ109" s="33"/>
      <c r="WMA109" s="33"/>
      <c r="WMB109" s="33"/>
      <c r="WMC109" s="34"/>
      <c r="WMD109" s="34"/>
      <c r="WME109" s="37"/>
      <c r="WMF109" s="34"/>
      <c r="WMG109" s="58"/>
      <c r="WMH109" s="33"/>
      <c r="WMI109" s="33"/>
      <c r="WMJ109" s="33"/>
      <c r="WMK109" s="34"/>
      <c r="WML109" s="34"/>
      <c r="WMM109" s="37"/>
      <c r="WMN109" s="34"/>
      <c r="WMO109" s="58"/>
      <c r="WMP109" s="33"/>
      <c r="WMQ109" s="33"/>
      <c r="WMR109" s="33"/>
      <c r="WMS109" s="34"/>
      <c r="WMT109" s="34"/>
      <c r="WMU109" s="37"/>
      <c r="WMV109" s="34"/>
      <c r="WMW109" s="58"/>
      <c r="WMX109" s="33"/>
      <c r="WMY109" s="33"/>
      <c r="WMZ109" s="33"/>
      <c r="WNA109" s="34"/>
      <c r="WNB109" s="34"/>
      <c r="WNC109" s="37"/>
      <c r="WND109" s="34"/>
      <c r="WNE109" s="58"/>
      <c r="WNF109" s="33"/>
      <c r="WNG109" s="33"/>
      <c r="WNH109" s="33"/>
      <c r="WNI109" s="34"/>
      <c r="WNJ109" s="34"/>
      <c r="WNK109" s="37"/>
      <c r="WNL109" s="34"/>
      <c r="WNM109" s="58"/>
      <c r="WNN109" s="33"/>
      <c r="WNO109" s="33"/>
      <c r="WNP109" s="33"/>
      <c r="WNQ109" s="34"/>
      <c r="WNR109" s="34"/>
      <c r="WNS109" s="37"/>
      <c r="WNT109" s="34"/>
      <c r="WNU109" s="58"/>
      <c r="WNV109" s="33"/>
      <c r="WNW109" s="33"/>
      <c r="WNX109" s="33"/>
      <c r="WNY109" s="34"/>
      <c r="WNZ109" s="34"/>
      <c r="WOA109" s="37"/>
      <c r="WOB109" s="34"/>
      <c r="WOC109" s="58"/>
      <c r="WOD109" s="33"/>
      <c r="WOE109" s="33"/>
      <c r="WOF109" s="33"/>
      <c r="WOG109" s="34"/>
      <c r="WOH109" s="34"/>
      <c r="WOI109" s="37"/>
      <c r="WOJ109" s="34"/>
      <c r="WOK109" s="58"/>
      <c r="WOL109" s="33"/>
      <c r="WOM109" s="33"/>
      <c r="WON109" s="33"/>
      <c r="WOO109" s="34"/>
      <c r="WOP109" s="34"/>
      <c r="WOQ109" s="37"/>
      <c r="WOR109" s="34"/>
      <c r="WOS109" s="58"/>
      <c r="WOT109" s="33"/>
      <c r="WOU109" s="33"/>
      <c r="WOV109" s="33"/>
      <c r="WOW109" s="34"/>
      <c r="WOX109" s="34"/>
      <c r="WOY109" s="37"/>
      <c r="WOZ109" s="34"/>
      <c r="WPA109" s="58"/>
      <c r="WPB109" s="33"/>
      <c r="WPC109" s="33"/>
      <c r="WPD109" s="33"/>
      <c r="WPE109" s="34"/>
      <c r="WPF109" s="34"/>
      <c r="WPG109" s="37"/>
      <c r="WPH109" s="34"/>
      <c r="WPI109" s="58"/>
      <c r="WPJ109" s="33"/>
      <c r="WPK109" s="33"/>
      <c r="WPL109" s="33"/>
      <c r="WPM109" s="34"/>
      <c r="WPN109" s="34"/>
      <c r="WPO109" s="37"/>
      <c r="WPP109" s="34"/>
      <c r="WPQ109" s="58"/>
      <c r="WPR109" s="33"/>
      <c r="WPS109" s="33"/>
      <c r="WPT109" s="33"/>
      <c r="WPU109" s="34"/>
      <c r="WPV109" s="34"/>
      <c r="WPW109" s="37"/>
      <c r="WPX109" s="34"/>
      <c r="WPY109" s="58"/>
      <c r="WPZ109" s="33"/>
      <c r="WQA109" s="33"/>
      <c r="WQB109" s="33"/>
      <c r="WQC109" s="34"/>
      <c r="WQD109" s="34"/>
      <c r="WQE109" s="37"/>
      <c r="WQF109" s="34"/>
      <c r="WQG109" s="58"/>
      <c r="WQH109" s="33"/>
      <c r="WQI109" s="33"/>
      <c r="WQJ109" s="33"/>
      <c r="WQK109" s="34"/>
      <c r="WQL109" s="34"/>
      <c r="WQM109" s="37"/>
      <c r="WQN109" s="34"/>
      <c r="WQO109" s="58"/>
      <c r="WQP109" s="33"/>
      <c r="WQQ109" s="33"/>
      <c r="WQR109" s="33"/>
      <c r="WQS109" s="34"/>
      <c r="WQT109" s="34"/>
      <c r="WQU109" s="37"/>
      <c r="WQV109" s="34"/>
      <c r="WQW109" s="58"/>
      <c r="WQX109" s="33"/>
      <c r="WQY109" s="33"/>
      <c r="WQZ109" s="33"/>
      <c r="WRA109" s="34"/>
      <c r="WRB109" s="34"/>
      <c r="WRC109" s="37"/>
      <c r="WRD109" s="34"/>
      <c r="WRE109" s="58"/>
      <c r="WRF109" s="33"/>
      <c r="WRG109" s="33"/>
      <c r="WRH109" s="33"/>
      <c r="WRI109" s="34"/>
      <c r="WRJ109" s="34"/>
      <c r="WRK109" s="37"/>
      <c r="WRL109" s="34"/>
      <c r="WRM109" s="58"/>
      <c r="WRN109" s="33"/>
      <c r="WRO109" s="33"/>
      <c r="WRP109" s="33"/>
      <c r="WRQ109" s="34"/>
      <c r="WRR109" s="34"/>
      <c r="WRS109" s="37"/>
      <c r="WRT109" s="34"/>
      <c r="WRU109" s="58"/>
      <c r="WRV109" s="33"/>
      <c r="WRW109" s="33"/>
      <c r="WRX109" s="33"/>
      <c r="WRY109" s="34"/>
      <c r="WRZ109" s="34"/>
      <c r="WSA109" s="37"/>
      <c r="WSB109" s="34"/>
      <c r="WSC109" s="58"/>
      <c r="WSD109" s="33"/>
      <c r="WSE109" s="33"/>
      <c r="WSF109" s="33"/>
      <c r="WSG109" s="34"/>
      <c r="WSH109" s="34"/>
      <c r="WSI109" s="37"/>
      <c r="WSJ109" s="34"/>
      <c r="WSK109" s="58"/>
      <c r="WSL109" s="33"/>
      <c r="WSM109" s="33"/>
      <c r="WSN109" s="33"/>
      <c r="WSO109" s="34"/>
      <c r="WSP109" s="34"/>
      <c r="WSQ109" s="37"/>
      <c r="WSR109" s="34"/>
      <c r="WSS109" s="58"/>
      <c r="WST109" s="33"/>
      <c r="WSU109" s="33"/>
      <c r="WSV109" s="33"/>
      <c r="WSW109" s="34"/>
      <c r="WSX109" s="34"/>
      <c r="WSY109" s="37"/>
      <c r="WSZ109" s="34"/>
      <c r="WTA109" s="58"/>
      <c r="WTB109" s="33"/>
      <c r="WTC109" s="33"/>
      <c r="WTD109" s="33"/>
      <c r="WTE109" s="34"/>
      <c r="WTF109" s="34"/>
      <c r="WTG109" s="37"/>
      <c r="WTH109" s="34"/>
      <c r="WTI109" s="58"/>
      <c r="WTJ109" s="33"/>
      <c r="WTK109" s="33"/>
      <c r="WTL109" s="33"/>
      <c r="WTM109" s="34"/>
      <c r="WTN109" s="34"/>
      <c r="WTO109" s="37"/>
      <c r="WTP109" s="34"/>
      <c r="WTQ109" s="58"/>
      <c r="WTR109" s="33"/>
      <c r="WTS109" s="33"/>
      <c r="WTT109" s="33"/>
      <c r="WTU109" s="34"/>
      <c r="WTV109" s="34"/>
      <c r="WTW109" s="37"/>
      <c r="WTX109" s="34"/>
      <c r="WTY109" s="58"/>
      <c r="WTZ109" s="33"/>
      <c r="WUA109" s="33"/>
      <c r="WUB109" s="33"/>
      <c r="WUC109" s="34"/>
      <c r="WUD109" s="34"/>
      <c r="WUE109" s="37"/>
      <c r="WUF109" s="34"/>
      <c r="WUG109" s="58"/>
      <c r="WUH109" s="33"/>
      <c r="WUI109" s="33"/>
      <c r="WUJ109" s="33"/>
      <c r="WUK109" s="34"/>
      <c r="WUL109" s="34"/>
      <c r="WUM109" s="37"/>
      <c r="WUN109" s="34"/>
      <c r="WUO109" s="58"/>
      <c r="WUP109" s="33"/>
      <c r="WUQ109" s="33"/>
      <c r="WUR109" s="33"/>
      <c r="WUS109" s="34"/>
      <c r="WUT109" s="34"/>
      <c r="WUU109" s="37"/>
      <c r="WUV109" s="34"/>
      <c r="WUW109" s="58"/>
      <c r="WUX109" s="33"/>
      <c r="WUY109" s="33"/>
      <c r="WUZ109" s="33"/>
      <c r="WVA109" s="34"/>
      <c r="WVB109" s="34"/>
      <c r="WVC109" s="37"/>
      <c r="WVD109" s="34"/>
      <c r="WVE109" s="58"/>
      <c r="WVF109" s="33"/>
      <c r="WVG109" s="33"/>
      <c r="WVH109" s="33"/>
      <c r="WVI109" s="34"/>
      <c r="WVJ109" s="34"/>
      <c r="WVK109" s="37"/>
      <c r="WVL109" s="34"/>
      <c r="WVM109" s="58"/>
      <c r="WVN109" s="33"/>
      <c r="WVO109" s="33"/>
      <c r="WVP109" s="33"/>
      <c r="WVQ109" s="34"/>
      <c r="WVR109" s="34"/>
      <c r="WVS109" s="37"/>
      <c r="WVT109" s="34"/>
      <c r="WVU109" s="58"/>
      <c r="WVV109" s="33"/>
      <c r="WVW109" s="33"/>
      <c r="WVX109" s="33"/>
      <c r="WVY109" s="34"/>
      <c r="WVZ109" s="34"/>
      <c r="WWA109" s="37"/>
      <c r="WWB109" s="34"/>
      <c r="WWC109" s="58"/>
      <c r="WWD109" s="33"/>
      <c r="WWE109" s="33"/>
      <c r="WWF109" s="33"/>
      <c r="WWG109" s="34"/>
      <c r="WWH109" s="34"/>
      <c r="WWI109" s="37"/>
      <c r="WWJ109" s="34"/>
      <c r="WWK109" s="58"/>
      <c r="WWL109" s="33"/>
      <c r="WWM109" s="33"/>
      <c r="WWN109" s="33"/>
      <c r="WWO109" s="34"/>
      <c r="WWP109" s="34"/>
      <c r="WWQ109" s="37"/>
      <c r="WWR109" s="34"/>
      <c r="WWS109" s="58"/>
      <c r="WWT109" s="33"/>
      <c r="WWU109" s="33"/>
      <c r="WWV109" s="33"/>
      <c r="WWW109" s="34"/>
      <c r="WWX109" s="34"/>
      <c r="WWY109" s="37"/>
      <c r="WWZ109" s="34"/>
      <c r="WXA109" s="58"/>
      <c r="WXB109" s="33"/>
      <c r="WXC109" s="33"/>
      <c r="WXD109" s="33"/>
      <c r="WXE109" s="34"/>
      <c r="WXF109" s="34"/>
      <c r="WXG109" s="37"/>
      <c r="WXH109" s="34"/>
      <c r="WXI109" s="58"/>
      <c r="WXJ109" s="33"/>
      <c r="WXK109" s="33"/>
      <c r="WXL109" s="33"/>
      <c r="WXM109" s="34"/>
      <c r="WXN109" s="34"/>
      <c r="WXO109" s="37"/>
      <c r="WXP109" s="34"/>
      <c r="WXQ109" s="58"/>
      <c r="WXR109" s="33"/>
      <c r="WXS109" s="33"/>
      <c r="WXT109" s="33"/>
      <c r="WXU109" s="34"/>
      <c r="WXV109" s="34"/>
      <c r="WXW109" s="37"/>
      <c r="WXX109" s="34"/>
      <c r="WXY109" s="58"/>
      <c r="WXZ109" s="33"/>
      <c r="WYA109" s="33"/>
      <c r="WYB109" s="33"/>
      <c r="WYC109" s="34"/>
      <c r="WYD109" s="34"/>
      <c r="WYE109" s="37"/>
      <c r="WYF109" s="34"/>
      <c r="WYG109" s="58"/>
      <c r="WYH109" s="33"/>
      <c r="WYI109" s="33"/>
      <c r="WYJ109" s="33"/>
      <c r="WYK109" s="34"/>
      <c r="WYL109" s="34"/>
      <c r="WYM109" s="37"/>
      <c r="WYN109" s="34"/>
      <c r="WYO109" s="58"/>
      <c r="WYP109" s="33"/>
      <c r="WYQ109" s="33"/>
      <c r="WYR109" s="33"/>
      <c r="WYS109" s="34"/>
      <c r="WYT109" s="34"/>
      <c r="WYU109" s="37"/>
      <c r="WYV109" s="34"/>
      <c r="WYW109" s="58"/>
      <c r="WYX109" s="33"/>
      <c r="WYY109" s="33"/>
      <c r="WYZ109" s="33"/>
      <c r="WZA109" s="34"/>
      <c r="WZB109" s="34"/>
      <c r="WZC109" s="37"/>
      <c r="WZD109" s="34"/>
      <c r="WZE109" s="58"/>
      <c r="WZF109" s="33"/>
      <c r="WZG109" s="33"/>
      <c r="WZH109" s="33"/>
      <c r="WZI109" s="34"/>
      <c r="WZJ109" s="34"/>
      <c r="WZK109" s="37"/>
      <c r="WZL109" s="34"/>
      <c r="WZM109" s="58"/>
      <c r="WZN109" s="33"/>
      <c r="WZO109" s="33"/>
      <c r="WZP109" s="33"/>
      <c r="WZQ109" s="34"/>
      <c r="WZR109" s="34"/>
      <c r="WZS109" s="37"/>
      <c r="WZT109" s="34"/>
      <c r="WZU109" s="58"/>
      <c r="WZV109" s="33"/>
      <c r="WZW109" s="33"/>
      <c r="WZX109" s="33"/>
      <c r="WZY109" s="34"/>
      <c r="WZZ109" s="34"/>
      <c r="XAA109" s="37"/>
      <c r="XAB109" s="34"/>
      <c r="XAC109" s="58"/>
      <c r="XAD109" s="33"/>
      <c r="XAE109" s="33"/>
      <c r="XAF109" s="33"/>
      <c r="XAG109" s="34"/>
      <c r="XAH109" s="34"/>
      <c r="XAI109" s="37"/>
      <c r="XAJ109" s="34"/>
      <c r="XAK109" s="58"/>
      <c r="XAL109" s="33"/>
      <c r="XAM109" s="33"/>
      <c r="XAN109" s="33"/>
      <c r="XAO109" s="34"/>
      <c r="XAP109" s="34"/>
      <c r="XAQ109" s="37"/>
      <c r="XAR109" s="34"/>
      <c r="XAS109" s="58"/>
      <c r="XAT109" s="33"/>
      <c r="XAU109" s="33"/>
      <c r="XAV109" s="33"/>
      <c r="XAW109" s="34"/>
      <c r="XAX109" s="34"/>
      <c r="XAY109" s="37"/>
      <c r="XAZ109" s="34"/>
      <c r="XBA109" s="58"/>
      <c r="XBB109" s="33"/>
      <c r="XBC109" s="33"/>
      <c r="XBD109" s="33"/>
      <c r="XBE109" s="34"/>
      <c r="XBF109" s="34"/>
      <c r="XBG109" s="37"/>
      <c r="XBH109" s="34"/>
      <c r="XBI109" s="58"/>
      <c r="XBJ109" s="33"/>
      <c r="XBK109" s="33"/>
      <c r="XBL109" s="33"/>
      <c r="XBM109" s="34"/>
      <c r="XBN109" s="34"/>
      <c r="XBO109" s="37"/>
      <c r="XBP109" s="34"/>
      <c r="XBQ109" s="58"/>
      <c r="XBR109" s="33"/>
      <c r="XBS109" s="33"/>
      <c r="XBT109" s="33"/>
      <c r="XBU109" s="34"/>
      <c r="XBV109" s="34"/>
      <c r="XBW109" s="37"/>
      <c r="XBX109" s="34"/>
      <c r="XBY109" s="58"/>
      <c r="XBZ109" s="33"/>
      <c r="XCA109" s="33"/>
      <c r="XCB109" s="33"/>
      <c r="XCC109" s="34"/>
      <c r="XCD109" s="34"/>
      <c r="XCE109" s="37"/>
      <c r="XCF109" s="34"/>
      <c r="XCG109" s="58"/>
      <c r="XCH109" s="33"/>
      <c r="XCI109" s="33"/>
      <c r="XCJ109" s="33"/>
      <c r="XCK109" s="34"/>
      <c r="XCL109" s="34"/>
      <c r="XCM109" s="37"/>
      <c r="XCN109" s="34"/>
      <c r="XCO109" s="58"/>
      <c r="XCP109" s="33"/>
      <c r="XCQ109" s="33"/>
      <c r="XCR109" s="33"/>
      <c r="XCS109" s="34"/>
      <c r="XCT109" s="34"/>
      <c r="XCU109" s="37"/>
      <c r="XCV109" s="34"/>
      <c r="XCW109" s="58"/>
      <c r="XCX109" s="33"/>
      <c r="XCY109" s="33"/>
      <c r="XCZ109" s="33"/>
      <c r="XDA109" s="34"/>
      <c r="XDB109" s="34"/>
      <c r="XDC109" s="37"/>
      <c r="XDD109" s="34"/>
      <c r="XDE109" s="58"/>
      <c r="XDF109" s="33"/>
      <c r="XDG109" s="33"/>
      <c r="XDH109" s="33"/>
      <c r="XDI109" s="34"/>
      <c r="XDJ109" s="34"/>
      <c r="XDK109" s="37"/>
      <c r="XDL109" s="34"/>
      <c r="XDM109" s="58"/>
      <c r="XDN109" s="33"/>
      <c r="XDO109" s="33"/>
      <c r="XDP109" s="33"/>
      <c r="XDQ109" s="34"/>
      <c r="XDR109" s="34"/>
      <c r="XDS109" s="37"/>
      <c r="XDT109" s="34"/>
      <c r="XDU109" s="58"/>
      <c r="XDV109" s="33"/>
      <c r="XDW109" s="33"/>
      <c r="XDX109" s="33"/>
      <c r="XDY109" s="34"/>
      <c r="XDZ109" s="34"/>
      <c r="XEA109" s="37"/>
      <c r="XEB109" s="34"/>
      <c r="XEC109" s="58"/>
      <c r="XED109" s="33"/>
      <c r="XEE109" s="33"/>
      <c r="XEF109" s="33"/>
      <c r="XEG109" s="34"/>
      <c r="XEH109" s="34"/>
      <c r="XEI109" s="37"/>
      <c r="XEJ109" s="34"/>
      <c r="XEK109" s="58"/>
      <c r="XEL109" s="33"/>
      <c r="XEM109" s="33"/>
      <c r="XEN109" s="33"/>
      <c r="XEO109" s="34"/>
      <c r="XEP109" s="34"/>
      <c r="XEQ109" s="37"/>
      <c r="XER109" s="34"/>
      <c r="XES109" s="58"/>
      <c r="XET109" s="33"/>
      <c r="XEU109" s="33"/>
      <c r="XEV109" s="33"/>
      <c r="XEW109" s="34"/>
      <c r="XEX109" s="34"/>
      <c r="XEY109" s="37"/>
      <c r="XEZ109" s="34"/>
      <c r="XFA109" s="58"/>
      <c r="XFB109" s="33"/>
      <c r="XFC109" s="33"/>
      <c r="XFD109" s="33"/>
    </row>
    <row r="110" spans="1:16384" s="39" customFormat="1" ht="21.95" customHeight="1">
      <c r="A110" s="29"/>
      <c r="B110" s="29"/>
      <c r="C110" s="29" t="s">
        <v>2385</v>
      </c>
      <c r="D110" s="39" t="s">
        <v>205</v>
      </c>
      <c r="E110" s="30"/>
      <c r="F110" s="28"/>
      <c r="G110" s="28"/>
      <c r="H110" s="28"/>
      <c r="I110" s="12" t="s">
        <v>3245</v>
      </c>
      <c r="J110" s="29" t="s">
        <v>205</v>
      </c>
      <c r="K110" s="848"/>
      <c r="L110" s="28"/>
      <c r="M110" s="32"/>
      <c r="N110" s="4"/>
    </row>
    <row r="111" spans="1:16384" s="39" customFormat="1" ht="21.95" customHeight="1">
      <c r="A111" s="29"/>
      <c r="B111" s="29"/>
      <c r="C111" s="29"/>
      <c r="D111" s="29" t="s">
        <v>206</v>
      </c>
      <c r="E111" s="30"/>
      <c r="F111" s="28"/>
      <c r="G111" s="28"/>
      <c r="H111" s="28"/>
      <c r="I111" s="29"/>
      <c r="J111" s="54" t="s">
        <v>210</v>
      </c>
      <c r="K111" s="36"/>
      <c r="L111" s="28"/>
      <c r="M111" s="32"/>
      <c r="N111" s="4"/>
    </row>
    <row r="112" spans="1:16384" s="39" customFormat="1" ht="21.95" customHeight="1">
      <c r="A112" s="29"/>
      <c r="B112" s="29"/>
      <c r="C112" s="32"/>
      <c r="D112" s="29"/>
      <c r="E112" s="30"/>
      <c r="F112" s="28"/>
      <c r="G112" s="28"/>
      <c r="H112" s="28"/>
      <c r="I112" s="29"/>
      <c r="J112" s="29" t="s">
        <v>207</v>
      </c>
      <c r="K112" s="36"/>
      <c r="L112" s="28"/>
      <c r="M112" s="32"/>
      <c r="N112" s="4"/>
    </row>
    <row r="113" spans="1:14" s="39" customFormat="1" ht="21.95" customHeight="1">
      <c r="A113" s="29"/>
      <c r="B113" s="29"/>
      <c r="C113" s="29"/>
      <c r="D113" s="29"/>
      <c r="E113" s="30"/>
      <c r="F113" s="28"/>
      <c r="G113" s="28"/>
      <c r="H113" s="28"/>
      <c r="I113" s="29"/>
      <c r="J113" s="29"/>
      <c r="K113" s="29"/>
      <c r="L113" s="28"/>
      <c r="M113" s="32"/>
      <c r="N113" s="4"/>
    </row>
    <row r="114" spans="1:14" s="39" customFormat="1" ht="21.95" customHeight="1">
      <c r="A114" s="3"/>
      <c r="B114" s="210"/>
      <c r="C114" s="210"/>
      <c r="D114" s="210"/>
      <c r="E114" s="34"/>
      <c r="F114" s="34"/>
      <c r="G114" s="34"/>
      <c r="H114" s="34"/>
      <c r="I114" s="34"/>
      <c r="J114" s="210"/>
      <c r="K114" s="210"/>
      <c r="L114" s="33"/>
      <c r="M114" s="32"/>
      <c r="N114" s="4"/>
    </row>
    <row r="115" spans="1:14" s="39" customFormat="1" ht="21.95" customHeight="1">
      <c r="A115" s="517"/>
      <c r="B115" s="9"/>
      <c r="C115" s="32"/>
      <c r="D115" s="9"/>
      <c r="E115" s="406"/>
      <c r="F115" s="517"/>
      <c r="G115" s="9"/>
      <c r="H115" s="9"/>
      <c r="I115" s="32"/>
      <c r="J115" s="32"/>
      <c r="K115" s="553"/>
      <c r="L115" s="552" t="s">
        <v>3712</v>
      </c>
      <c r="M115" s="32"/>
      <c r="N115" s="4"/>
    </row>
    <row r="116" spans="1:14" s="39" customFormat="1" ht="21.95" customHeight="1">
      <c r="A116" s="63" t="s">
        <v>2706</v>
      </c>
      <c r="B116" s="1160" t="s">
        <v>3706</v>
      </c>
      <c r="C116" s="1160"/>
      <c r="D116" s="1160"/>
      <c r="E116" s="1160"/>
      <c r="F116" s="1160"/>
      <c r="G116" s="1160"/>
      <c r="H116" s="1160"/>
      <c r="I116" s="1160"/>
      <c r="J116" s="1160"/>
      <c r="K116" s="63"/>
      <c r="L116" s="1" t="s">
        <v>2696</v>
      </c>
      <c r="M116" s="32"/>
      <c r="N116" s="4"/>
    </row>
    <row r="117" spans="1:14" s="39" customFormat="1" ht="21.95" customHeight="1">
      <c r="A117" s="1160" t="s">
        <v>3705</v>
      </c>
      <c r="B117" s="1160"/>
      <c r="C117" s="1160"/>
      <c r="D117" s="1160"/>
      <c r="E117" s="1160"/>
      <c r="F117" s="1160"/>
      <c r="G117" s="1160"/>
      <c r="H117" s="1160"/>
      <c r="I117" s="1160"/>
      <c r="J117" s="1160"/>
      <c r="K117" s="1160"/>
      <c r="L117" s="1"/>
      <c r="M117" s="32"/>
      <c r="N117" s="4"/>
    </row>
    <row r="118" spans="1:14" s="39" customFormat="1" ht="21.95" customHeight="1">
      <c r="A118" s="554" t="s">
        <v>52</v>
      </c>
      <c r="B118" s="1"/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32"/>
      <c r="N118" s="4"/>
    </row>
    <row r="119" spans="1:14" s="39" customFormat="1" ht="21.95" customHeight="1">
      <c r="A119" s="554" t="s">
        <v>53</v>
      </c>
      <c r="B119" s="1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32"/>
      <c r="N119" s="4"/>
    </row>
    <row r="120" spans="1:14" s="39" customFormat="1" ht="21.95" customHeight="1">
      <c r="A120" s="554" t="s">
        <v>59</v>
      </c>
      <c r="B120" s="1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32"/>
      <c r="N120" s="4"/>
    </row>
    <row r="121" spans="1:14" s="39" customFormat="1" ht="21.95" customHeight="1">
      <c r="A121" s="554"/>
      <c r="B121" s="20" t="s">
        <v>3530</v>
      </c>
      <c r="C121" s="554"/>
      <c r="D121" s="554"/>
      <c r="E121" s="554"/>
      <c r="F121" s="554"/>
      <c r="G121" s="554"/>
      <c r="H121" s="554"/>
      <c r="I121" s="554"/>
      <c r="J121" s="554"/>
      <c r="K121" s="554"/>
      <c r="L121" s="554"/>
      <c r="M121" s="32"/>
      <c r="N121" s="4"/>
    </row>
    <row r="122" spans="1:14" s="39" customFormat="1" ht="21.95" customHeight="1">
      <c r="A122" s="478"/>
      <c r="B122" s="479"/>
      <c r="C122" s="479"/>
      <c r="D122" s="145" t="s">
        <v>41</v>
      </c>
      <c r="E122" s="1161" t="s">
        <v>1260</v>
      </c>
      <c r="F122" s="1162"/>
      <c r="G122" s="1162"/>
      <c r="H122" s="1163"/>
      <c r="I122" s="477" t="s">
        <v>50</v>
      </c>
      <c r="J122" s="145" t="s">
        <v>43</v>
      </c>
      <c r="K122" s="458" t="s">
        <v>45</v>
      </c>
      <c r="L122" s="145" t="s">
        <v>47</v>
      </c>
      <c r="M122" s="32"/>
      <c r="N122" s="4"/>
    </row>
    <row r="123" spans="1:14" s="39" customFormat="1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>
        <v>2562</v>
      </c>
      <c r="G123" s="471">
        <v>2563</v>
      </c>
      <c r="H123" s="471">
        <v>2564</v>
      </c>
      <c r="I123" s="472" t="s">
        <v>51</v>
      </c>
      <c r="J123" s="146" t="s">
        <v>44</v>
      </c>
      <c r="K123" s="459" t="s">
        <v>46</v>
      </c>
      <c r="L123" s="146" t="s">
        <v>2697</v>
      </c>
      <c r="M123" s="32"/>
      <c r="N123" s="4"/>
    </row>
    <row r="124" spans="1:14" s="39" customFormat="1" ht="21.95" customHeight="1">
      <c r="A124" s="473"/>
      <c r="B124" s="474"/>
      <c r="C124" s="474"/>
      <c r="D124" s="179"/>
      <c r="E124" s="475" t="s">
        <v>3</v>
      </c>
      <c r="F124" s="475" t="s">
        <v>3</v>
      </c>
      <c r="G124" s="475" t="s">
        <v>3</v>
      </c>
      <c r="H124" s="475" t="s">
        <v>3</v>
      </c>
      <c r="I124" s="475"/>
      <c r="J124" s="180"/>
      <c r="K124" s="180"/>
      <c r="L124" s="180"/>
      <c r="M124" s="32"/>
      <c r="N124" s="4"/>
    </row>
    <row r="125" spans="1:14" s="39" customFormat="1" ht="21.95" customHeight="1">
      <c r="A125" s="29">
        <v>8</v>
      </c>
      <c r="B125" s="29" t="s">
        <v>2392</v>
      </c>
      <c r="C125" s="29" t="s">
        <v>208</v>
      </c>
      <c r="D125" s="29" t="s">
        <v>204</v>
      </c>
      <c r="E125" s="30">
        <v>30000</v>
      </c>
      <c r="F125" s="28" t="s">
        <v>1665</v>
      </c>
      <c r="G125" s="28" t="s">
        <v>1665</v>
      </c>
      <c r="H125" s="30" t="s">
        <v>1665</v>
      </c>
      <c r="I125" s="36" t="s">
        <v>69</v>
      </c>
      <c r="J125" s="36" t="s">
        <v>2397</v>
      </c>
      <c r="K125" s="29" t="s">
        <v>570</v>
      </c>
      <c r="L125" s="28" t="s">
        <v>570</v>
      </c>
      <c r="M125" s="32"/>
      <c r="N125" s="4"/>
    </row>
    <row r="126" spans="1:14" s="39" customFormat="1" ht="21.95" customHeight="1">
      <c r="A126" s="29"/>
      <c r="B126" s="29" t="s">
        <v>2393</v>
      </c>
      <c r="C126" s="29" t="s">
        <v>2394</v>
      </c>
      <c r="D126" s="29" t="s">
        <v>119</v>
      </c>
      <c r="E126" s="42" t="s">
        <v>65</v>
      </c>
      <c r="F126" s="28"/>
      <c r="G126" s="28"/>
      <c r="H126" s="28"/>
      <c r="I126" s="36" t="s">
        <v>3244</v>
      </c>
      <c r="J126" s="39" t="s">
        <v>3248</v>
      </c>
      <c r="K126" s="29" t="s">
        <v>217</v>
      </c>
      <c r="L126" s="28" t="s">
        <v>217</v>
      </c>
      <c r="M126" s="32"/>
      <c r="N126" s="4"/>
    </row>
    <row r="127" spans="1:14" s="39" customFormat="1" ht="21.95" customHeight="1">
      <c r="A127" s="29"/>
      <c r="B127" s="29" t="s">
        <v>2395</v>
      </c>
      <c r="C127" s="66" t="s">
        <v>2396</v>
      </c>
      <c r="D127" s="29" t="s">
        <v>2398</v>
      </c>
      <c r="E127" s="30"/>
      <c r="F127" s="28"/>
      <c r="G127" s="28"/>
      <c r="H127" s="28"/>
      <c r="I127" s="12" t="s">
        <v>3245</v>
      </c>
      <c r="J127" s="29" t="s">
        <v>3249</v>
      </c>
      <c r="K127" s="34"/>
      <c r="L127" s="28"/>
      <c r="M127" s="32"/>
      <c r="N127" s="4"/>
    </row>
    <row r="128" spans="1:14" s="39" customFormat="1" ht="21.95" customHeight="1">
      <c r="A128" s="28"/>
      <c r="B128" s="29"/>
      <c r="C128" s="29"/>
      <c r="D128" s="29" t="s">
        <v>206</v>
      </c>
      <c r="E128" s="28"/>
      <c r="F128" s="28"/>
      <c r="G128" s="29"/>
      <c r="H128" s="29"/>
      <c r="I128" s="29"/>
      <c r="J128" s="29" t="s">
        <v>207</v>
      </c>
      <c r="K128" s="29"/>
      <c r="L128" s="54"/>
      <c r="M128" s="32"/>
      <c r="N128" s="4"/>
    </row>
    <row r="129" spans="1:14" s="39" customFormat="1" ht="21.95" customHeight="1">
      <c r="A129" s="34"/>
      <c r="B129" s="34"/>
      <c r="C129" s="37"/>
      <c r="D129" s="34"/>
      <c r="E129" s="58"/>
      <c r="F129" s="33"/>
      <c r="G129" s="33"/>
      <c r="H129" s="33"/>
      <c r="I129" s="34"/>
      <c r="J129" s="34"/>
      <c r="K129" s="37"/>
      <c r="L129" s="34"/>
      <c r="M129" s="32"/>
      <c r="N129" s="4"/>
    </row>
    <row r="130" spans="1:14" s="39" customFormat="1" ht="21.95" customHeight="1">
      <c r="A130" s="29">
        <v>9</v>
      </c>
      <c r="B130" s="29" t="s">
        <v>2392</v>
      </c>
      <c r="C130" s="29" t="s">
        <v>208</v>
      </c>
      <c r="D130" s="29" t="s">
        <v>204</v>
      </c>
      <c r="E130" s="30"/>
      <c r="F130" s="30">
        <v>20000</v>
      </c>
      <c r="G130" s="28" t="s">
        <v>1665</v>
      </c>
      <c r="H130" s="30" t="s">
        <v>1665</v>
      </c>
      <c r="I130" s="36" t="s">
        <v>69</v>
      </c>
      <c r="J130" s="29" t="s">
        <v>2397</v>
      </c>
      <c r="K130" s="29"/>
      <c r="L130" s="28" t="s">
        <v>570</v>
      </c>
      <c r="M130" s="32"/>
      <c r="N130" s="4"/>
    </row>
    <row r="131" spans="1:14" s="39" customFormat="1" ht="21.95" customHeight="1">
      <c r="A131" s="29"/>
      <c r="B131" s="29" t="s">
        <v>2399</v>
      </c>
      <c r="C131" s="29" t="s">
        <v>3250</v>
      </c>
      <c r="D131" s="29" t="s">
        <v>119</v>
      </c>
      <c r="E131" s="30"/>
      <c r="F131" s="42" t="s">
        <v>65</v>
      </c>
      <c r="G131" s="28"/>
      <c r="H131" s="28"/>
      <c r="I131" s="36" t="s">
        <v>3244</v>
      </c>
      <c r="J131" s="39" t="s">
        <v>2385</v>
      </c>
      <c r="K131" s="29"/>
      <c r="L131" s="28" t="s">
        <v>217</v>
      </c>
      <c r="M131" s="32"/>
      <c r="N131" s="4"/>
    </row>
    <row r="132" spans="1:14" s="39" customFormat="1" ht="21.95" customHeight="1">
      <c r="A132" s="29"/>
      <c r="B132" s="39" t="s">
        <v>2400</v>
      </c>
      <c r="C132" s="29" t="s">
        <v>3251</v>
      </c>
      <c r="D132" s="29" t="s">
        <v>205</v>
      </c>
      <c r="E132" s="30"/>
      <c r="F132" s="28"/>
      <c r="G132" s="28"/>
      <c r="H132" s="28"/>
      <c r="I132" s="12" t="s">
        <v>3245</v>
      </c>
      <c r="J132" s="29" t="s">
        <v>210</v>
      </c>
      <c r="K132" s="29"/>
      <c r="L132" s="28"/>
      <c r="M132" s="32"/>
      <c r="N132" s="4"/>
    </row>
    <row r="133" spans="1:14" s="39" customFormat="1" ht="21.95" customHeight="1">
      <c r="A133" s="29"/>
      <c r="B133" s="29"/>
      <c r="C133" s="29"/>
      <c r="D133" s="29" t="s">
        <v>206</v>
      </c>
      <c r="E133" s="30"/>
      <c r="F133" s="28"/>
      <c r="G133" s="28"/>
      <c r="H133" s="28"/>
      <c r="I133" s="32"/>
      <c r="J133" s="29" t="s">
        <v>207</v>
      </c>
      <c r="K133" s="29"/>
      <c r="L133" s="54"/>
      <c r="M133" s="32"/>
      <c r="N133" s="4"/>
    </row>
    <row r="134" spans="1:14" s="39" customFormat="1" ht="21.95" customHeight="1">
      <c r="A134" s="29"/>
      <c r="B134" s="29"/>
      <c r="C134" s="29"/>
      <c r="D134" s="29"/>
      <c r="E134" s="30"/>
      <c r="F134" s="28"/>
      <c r="G134" s="28"/>
      <c r="H134" s="28"/>
      <c r="I134" s="29"/>
      <c r="J134" s="29"/>
      <c r="K134" s="29"/>
      <c r="L134" s="54"/>
      <c r="M134" s="32"/>
      <c r="N134" s="4"/>
    </row>
    <row r="135" spans="1:14" s="39" customFormat="1" ht="21.95" customHeight="1">
      <c r="A135" s="29"/>
      <c r="B135" s="403"/>
      <c r="C135" s="403"/>
      <c r="D135" s="403"/>
      <c r="E135" s="527"/>
      <c r="F135" s="416"/>
      <c r="G135" s="416"/>
      <c r="H135" s="416"/>
      <c r="I135" s="403"/>
      <c r="J135" s="403"/>
      <c r="K135" s="403"/>
      <c r="L135" s="461"/>
      <c r="M135" s="32"/>
      <c r="N135" s="4"/>
    </row>
    <row r="136" spans="1:14" s="39" customFormat="1" ht="21.95" customHeight="1">
      <c r="A136" s="29"/>
      <c r="B136" s="403"/>
      <c r="C136" s="403"/>
      <c r="D136" s="403"/>
      <c r="E136" s="527"/>
      <c r="F136" s="416"/>
      <c r="G136" s="416"/>
      <c r="H136" s="416"/>
      <c r="I136" s="403"/>
      <c r="J136" s="403"/>
      <c r="K136" s="403"/>
      <c r="L136" s="461"/>
      <c r="M136" s="32"/>
      <c r="N136" s="4"/>
    </row>
    <row r="137" spans="1:14" s="39" customFormat="1" ht="21.95" customHeight="1">
      <c r="A137" s="3"/>
      <c r="B137" s="210"/>
      <c r="C137" s="210"/>
      <c r="D137" s="210"/>
      <c r="E137" s="34"/>
      <c r="F137" s="34"/>
      <c r="G137" s="34"/>
      <c r="H137" s="34"/>
      <c r="I137" s="34"/>
      <c r="J137" s="210"/>
      <c r="K137" s="210"/>
      <c r="L137" s="33"/>
      <c r="M137" s="32"/>
      <c r="N137" s="4"/>
    </row>
    <row r="138" spans="1:14" s="39" customFormat="1" ht="21.95" customHeight="1">
      <c r="A138" s="517"/>
      <c r="B138" s="9"/>
      <c r="C138" s="32"/>
      <c r="D138" s="9"/>
      <c r="E138" s="406"/>
      <c r="F138" s="517"/>
      <c r="G138" s="9"/>
      <c r="H138" s="9"/>
      <c r="I138" s="32"/>
      <c r="J138" s="32"/>
      <c r="K138" s="553"/>
      <c r="L138" s="552" t="s">
        <v>3713</v>
      </c>
      <c r="M138" s="32"/>
      <c r="N138" s="4"/>
    </row>
    <row r="139" spans="1:14" s="39" customFormat="1" ht="21.95" customHeight="1">
      <c r="A139" s="63" t="s">
        <v>2706</v>
      </c>
      <c r="B139" s="1160" t="s">
        <v>3706</v>
      </c>
      <c r="C139" s="1160"/>
      <c r="D139" s="1160"/>
      <c r="E139" s="1160"/>
      <c r="F139" s="1160"/>
      <c r="G139" s="1160"/>
      <c r="H139" s="1160"/>
      <c r="I139" s="1160"/>
      <c r="J139" s="1160"/>
      <c r="K139" s="63"/>
      <c r="L139" s="1" t="s">
        <v>2696</v>
      </c>
      <c r="M139" s="32"/>
      <c r="N139" s="4"/>
    </row>
    <row r="140" spans="1:14" s="39" customFormat="1" ht="21.95" customHeight="1">
      <c r="A140" s="1160" t="s">
        <v>3705</v>
      </c>
      <c r="B140" s="1160"/>
      <c r="C140" s="1160"/>
      <c r="D140" s="1160"/>
      <c r="E140" s="1160"/>
      <c r="F140" s="1160"/>
      <c r="G140" s="1160"/>
      <c r="H140" s="1160"/>
      <c r="I140" s="1160"/>
      <c r="J140" s="1160"/>
      <c r="K140" s="1160"/>
      <c r="L140" s="1"/>
      <c r="M140" s="32"/>
      <c r="N140" s="4"/>
    </row>
    <row r="141" spans="1:14" s="39" customFormat="1" ht="21.95" customHeight="1">
      <c r="A141" s="554" t="s">
        <v>52</v>
      </c>
      <c r="B141" s="1"/>
      <c r="C141" s="793"/>
      <c r="D141" s="793"/>
      <c r="E141" s="793"/>
      <c r="F141" s="793"/>
      <c r="G141" s="793"/>
      <c r="H141" s="793"/>
      <c r="I141" s="793"/>
      <c r="J141" s="793"/>
      <c r="K141" s="793"/>
      <c r="L141" s="793"/>
      <c r="M141" s="32"/>
      <c r="N141" s="4"/>
    </row>
    <row r="142" spans="1:14" s="39" customFormat="1" ht="21.95" customHeight="1">
      <c r="A142" s="554" t="s">
        <v>53</v>
      </c>
      <c r="B142" s="1"/>
      <c r="C142" s="554"/>
      <c r="D142" s="554"/>
      <c r="E142" s="554"/>
      <c r="F142" s="554"/>
      <c r="G142" s="554"/>
      <c r="H142" s="554"/>
      <c r="I142" s="554"/>
      <c r="J142" s="554"/>
      <c r="K142" s="554"/>
      <c r="L142" s="554"/>
      <c r="M142" s="32"/>
      <c r="N142" s="4"/>
    </row>
    <row r="143" spans="1:14" s="39" customFormat="1" ht="21.95" customHeight="1">
      <c r="A143" s="554" t="s">
        <v>59</v>
      </c>
      <c r="B143" s="1"/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32"/>
      <c r="N143" s="4"/>
    </row>
    <row r="144" spans="1:14" s="39" customFormat="1" ht="21.95" customHeight="1">
      <c r="A144" s="554"/>
      <c r="B144" s="20" t="s">
        <v>3530</v>
      </c>
      <c r="C144" s="554"/>
      <c r="D144" s="554"/>
      <c r="E144" s="554"/>
      <c r="F144" s="554"/>
      <c r="G144" s="554"/>
      <c r="H144" s="554"/>
      <c r="I144" s="554"/>
      <c r="J144" s="554"/>
      <c r="K144" s="554"/>
      <c r="L144" s="554"/>
      <c r="M144" s="32"/>
      <c r="N144" s="4"/>
    </row>
    <row r="145" spans="1:14" s="39" customFormat="1" ht="21.95" customHeight="1">
      <c r="A145" s="478"/>
      <c r="B145" s="479"/>
      <c r="C145" s="479"/>
      <c r="D145" s="145" t="s">
        <v>41</v>
      </c>
      <c r="E145" s="1161" t="s">
        <v>1260</v>
      </c>
      <c r="F145" s="1162"/>
      <c r="G145" s="1162"/>
      <c r="H145" s="1163"/>
      <c r="I145" s="477" t="s">
        <v>50</v>
      </c>
      <c r="J145" s="145" t="s">
        <v>43</v>
      </c>
      <c r="K145" s="458" t="s">
        <v>45</v>
      </c>
      <c r="L145" s="145" t="s">
        <v>47</v>
      </c>
      <c r="M145" s="32"/>
      <c r="N145" s="4"/>
    </row>
    <row r="146" spans="1:14" s="39" customFormat="1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>
        <v>2562</v>
      </c>
      <c r="G146" s="471">
        <v>2563</v>
      </c>
      <c r="H146" s="471">
        <v>2564</v>
      </c>
      <c r="I146" s="472" t="s">
        <v>51</v>
      </c>
      <c r="J146" s="146" t="s">
        <v>44</v>
      </c>
      <c r="K146" s="459" t="s">
        <v>46</v>
      </c>
      <c r="L146" s="146" t="s">
        <v>2697</v>
      </c>
      <c r="M146" s="32"/>
      <c r="N146" s="4"/>
    </row>
    <row r="147" spans="1:14" s="39" customFormat="1" ht="21.95" customHeight="1">
      <c r="A147" s="473"/>
      <c r="B147" s="474"/>
      <c r="C147" s="474"/>
      <c r="D147" s="179"/>
      <c r="E147" s="475" t="s">
        <v>3</v>
      </c>
      <c r="F147" s="475" t="s">
        <v>3</v>
      </c>
      <c r="G147" s="475" t="s">
        <v>3</v>
      </c>
      <c r="H147" s="475" t="s">
        <v>3</v>
      </c>
      <c r="I147" s="475"/>
      <c r="J147" s="180"/>
      <c r="K147" s="180"/>
      <c r="L147" s="180"/>
      <c r="M147" s="32"/>
      <c r="N147" s="4"/>
    </row>
    <row r="148" spans="1:14" s="39" customFormat="1" ht="21.95" customHeight="1">
      <c r="A148" s="29">
        <v>10</v>
      </c>
      <c r="B148" s="29" t="s">
        <v>679</v>
      </c>
      <c r="C148" s="29" t="s">
        <v>208</v>
      </c>
      <c r="D148" s="29" t="s">
        <v>204</v>
      </c>
      <c r="E148" s="30">
        <v>20000</v>
      </c>
      <c r="F148" s="28" t="s">
        <v>1665</v>
      </c>
      <c r="G148" s="28" t="s">
        <v>1665</v>
      </c>
      <c r="H148" s="30" t="s">
        <v>1665</v>
      </c>
      <c r="I148" s="36" t="s">
        <v>69</v>
      </c>
      <c r="J148" s="29" t="s">
        <v>204</v>
      </c>
      <c r="K148" s="31"/>
      <c r="L148" s="28" t="s">
        <v>570</v>
      </c>
      <c r="M148" s="32"/>
      <c r="N148" s="4"/>
    </row>
    <row r="149" spans="1:14" s="39" customFormat="1" ht="21.95" customHeight="1">
      <c r="A149" s="29"/>
      <c r="B149" s="29" t="s">
        <v>2402</v>
      </c>
      <c r="C149" s="29" t="s">
        <v>209</v>
      </c>
      <c r="D149" s="29" t="s">
        <v>119</v>
      </c>
      <c r="E149" s="42" t="s">
        <v>65</v>
      </c>
      <c r="F149" s="28"/>
      <c r="G149" s="28"/>
      <c r="H149" s="28"/>
      <c r="I149" s="36" t="s">
        <v>3244</v>
      </c>
      <c r="J149" s="39" t="s">
        <v>119</v>
      </c>
      <c r="K149" s="29"/>
      <c r="L149" s="28" t="s">
        <v>217</v>
      </c>
      <c r="M149" s="32"/>
      <c r="N149" s="4"/>
    </row>
    <row r="150" spans="1:14" s="39" customFormat="1" ht="21.95" customHeight="1">
      <c r="A150" s="29"/>
      <c r="B150" s="29"/>
      <c r="C150" s="29" t="s">
        <v>2401</v>
      </c>
      <c r="D150" s="39" t="s">
        <v>205</v>
      </c>
      <c r="E150" s="30"/>
      <c r="F150" s="28"/>
      <c r="G150" s="28"/>
      <c r="H150" s="28"/>
      <c r="I150" s="12" t="s">
        <v>3245</v>
      </c>
      <c r="J150" s="29" t="s">
        <v>205</v>
      </c>
      <c r="K150" s="29"/>
      <c r="L150" s="54"/>
      <c r="M150" s="32"/>
      <c r="N150" s="4"/>
    </row>
    <row r="151" spans="1:14" s="39" customFormat="1" ht="21.95" customHeight="1">
      <c r="A151" s="29"/>
      <c r="B151" s="29"/>
      <c r="C151" s="29" t="s">
        <v>206</v>
      </c>
      <c r="D151" s="29" t="s">
        <v>206</v>
      </c>
      <c r="E151" s="30"/>
      <c r="F151" s="28"/>
      <c r="G151" s="28"/>
      <c r="H151" s="28"/>
      <c r="I151" s="29"/>
      <c r="J151" s="54" t="s">
        <v>210</v>
      </c>
      <c r="K151" s="29"/>
      <c r="L151" s="54"/>
      <c r="M151" s="32"/>
      <c r="N151" s="4"/>
    </row>
    <row r="152" spans="1:14" s="39" customFormat="1" ht="21.95" customHeight="1">
      <c r="A152" s="28"/>
      <c r="B152" s="29"/>
      <c r="C152" s="29"/>
      <c r="D152" s="29"/>
      <c r="E152" s="28"/>
      <c r="F152" s="28"/>
      <c r="G152" s="29"/>
      <c r="H152" s="29"/>
      <c r="I152" s="29"/>
      <c r="J152" s="29" t="s">
        <v>207</v>
      </c>
      <c r="K152" s="29"/>
      <c r="L152" s="54"/>
      <c r="M152" s="32"/>
      <c r="N152" s="4"/>
    </row>
    <row r="153" spans="1:14" s="39" customFormat="1" ht="21.95" customHeight="1">
      <c r="A153" s="33"/>
      <c r="B153" s="34"/>
      <c r="C153" s="34"/>
      <c r="D153" s="34"/>
      <c r="E153" s="33"/>
      <c r="F153" s="33"/>
      <c r="G153" s="34"/>
      <c r="H153" s="34"/>
      <c r="I153" s="34"/>
      <c r="J153" s="34"/>
      <c r="K153" s="34"/>
      <c r="L153" s="52"/>
      <c r="M153" s="32"/>
      <c r="N153" s="4"/>
    </row>
    <row r="154" spans="1:14" s="39" customFormat="1" ht="21.95" customHeight="1">
      <c r="A154" s="29">
        <v>11</v>
      </c>
      <c r="B154" s="29" t="s">
        <v>2392</v>
      </c>
      <c r="C154" s="29" t="s">
        <v>208</v>
      </c>
      <c r="D154" s="29" t="s">
        <v>204</v>
      </c>
      <c r="E154" s="30">
        <v>20000</v>
      </c>
      <c r="F154" s="28" t="s">
        <v>1665</v>
      </c>
      <c r="G154" s="28" t="s">
        <v>1665</v>
      </c>
      <c r="H154" s="30" t="s">
        <v>1665</v>
      </c>
      <c r="I154" s="36" t="s">
        <v>69</v>
      </c>
      <c r="J154" s="29" t="s">
        <v>204</v>
      </c>
      <c r="K154" s="29"/>
      <c r="L154" s="28" t="s">
        <v>570</v>
      </c>
      <c r="M154" s="32"/>
      <c r="N154" s="4"/>
    </row>
    <row r="155" spans="1:14" s="39" customFormat="1" ht="21.95" customHeight="1">
      <c r="A155" s="29"/>
      <c r="B155" s="29" t="s">
        <v>2403</v>
      </c>
      <c r="C155" s="29" t="s">
        <v>209</v>
      </c>
      <c r="D155" s="29" t="s">
        <v>119</v>
      </c>
      <c r="E155" s="42" t="s">
        <v>65</v>
      </c>
      <c r="F155" s="28"/>
      <c r="G155" s="28"/>
      <c r="H155" s="28"/>
      <c r="I155" s="36" t="s">
        <v>3244</v>
      </c>
      <c r="J155" s="39" t="s">
        <v>119</v>
      </c>
      <c r="K155" s="29"/>
      <c r="L155" s="28" t="s">
        <v>217</v>
      </c>
      <c r="M155" s="32"/>
      <c r="N155" s="4"/>
    </row>
    <row r="156" spans="1:14" s="39" customFormat="1" ht="21.95" customHeight="1">
      <c r="A156" s="29"/>
      <c r="B156" s="39" t="s">
        <v>2404</v>
      </c>
      <c r="C156" s="29" t="s">
        <v>2401</v>
      </c>
      <c r="D156" s="39" t="s">
        <v>205</v>
      </c>
      <c r="E156" s="30"/>
      <c r="F156" s="28"/>
      <c r="G156" s="28"/>
      <c r="H156" s="28"/>
      <c r="I156" s="12" t="s">
        <v>3245</v>
      </c>
      <c r="J156" s="29" t="s">
        <v>205</v>
      </c>
      <c r="K156" s="29"/>
      <c r="L156" s="54"/>
      <c r="M156" s="32"/>
      <c r="N156" s="4"/>
    </row>
    <row r="157" spans="1:14" s="39" customFormat="1" ht="21.95" customHeight="1">
      <c r="A157" s="29"/>
      <c r="B157" s="29" t="s">
        <v>2405</v>
      </c>
      <c r="C157" s="29" t="s">
        <v>206</v>
      </c>
      <c r="D157" s="29" t="s">
        <v>206</v>
      </c>
      <c r="E157" s="30"/>
      <c r="F157" s="28"/>
      <c r="G157" s="28"/>
      <c r="H157" s="28"/>
      <c r="I157" s="29"/>
      <c r="J157" s="54" t="s">
        <v>210</v>
      </c>
      <c r="K157" s="29"/>
      <c r="L157" s="54"/>
      <c r="M157" s="32"/>
      <c r="N157" s="4"/>
    </row>
    <row r="158" spans="1:14" s="39" customFormat="1" ht="21.95" customHeight="1">
      <c r="A158" s="29"/>
      <c r="B158" s="29"/>
      <c r="C158" s="29"/>
      <c r="D158" s="29"/>
      <c r="E158" s="30"/>
      <c r="F158" s="28"/>
      <c r="G158" s="28"/>
      <c r="H158" s="28"/>
      <c r="I158" s="29"/>
      <c r="J158" s="29" t="s">
        <v>207</v>
      </c>
      <c r="K158" s="29"/>
      <c r="L158" s="54"/>
      <c r="M158" s="32"/>
      <c r="N158" s="4"/>
    </row>
    <row r="159" spans="1:14" s="39" customFormat="1" ht="21.95" customHeight="1">
      <c r="A159" s="28"/>
      <c r="B159" s="29"/>
      <c r="C159" s="29"/>
      <c r="D159" s="29"/>
      <c r="E159" s="28"/>
      <c r="F159" s="28"/>
      <c r="G159" s="29"/>
      <c r="H159" s="29"/>
      <c r="I159" s="29"/>
      <c r="J159" s="29"/>
      <c r="K159" s="29"/>
      <c r="L159" s="54"/>
      <c r="M159" s="32"/>
      <c r="N159" s="4"/>
    </row>
    <row r="160" spans="1:14" s="39" customFormat="1" ht="21.95" customHeight="1">
      <c r="A160" s="3"/>
      <c r="B160" s="210"/>
      <c r="C160" s="210"/>
      <c r="D160" s="210"/>
      <c r="E160" s="34"/>
      <c r="F160" s="34"/>
      <c r="G160" s="34"/>
      <c r="H160" s="34"/>
      <c r="I160" s="34"/>
      <c r="J160" s="210"/>
      <c r="K160" s="210"/>
      <c r="L160" s="33"/>
      <c r="M160" s="32"/>
      <c r="N160" s="4"/>
    </row>
    <row r="161" spans="1:14" s="39" customFormat="1" ht="21.95" customHeight="1">
      <c r="A161" s="517"/>
      <c r="B161" s="9"/>
      <c r="C161" s="32"/>
      <c r="D161" s="9"/>
      <c r="E161" s="406"/>
      <c r="F161" s="517"/>
      <c r="G161" s="9"/>
      <c r="H161" s="9"/>
      <c r="I161" s="32"/>
      <c r="J161" s="32"/>
      <c r="K161" s="553"/>
      <c r="L161" s="552" t="s">
        <v>3714</v>
      </c>
      <c r="M161" s="32"/>
      <c r="N161" s="4"/>
    </row>
    <row r="162" spans="1:14" s="39" customFormat="1" ht="21.95" customHeight="1">
      <c r="A162" s="63" t="s">
        <v>2706</v>
      </c>
      <c r="B162" s="1160" t="s">
        <v>3706</v>
      </c>
      <c r="C162" s="1160"/>
      <c r="D162" s="1160"/>
      <c r="E162" s="1160"/>
      <c r="F162" s="1160"/>
      <c r="G162" s="1160"/>
      <c r="H162" s="1160"/>
      <c r="I162" s="1160"/>
      <c r="J162" s="1160"/>
      <c r="K162" s="63"/>
      <c r="L162" s="1" t="s">
        <v>2696</v>
      </c>
      <c r="M162" s="32"/>
      <c r="N162" s="4"/>
    </row>
    <row r="163" spans="1:14" s="39" customFormat="1" ht="21.95" customHeight="1">
      <c r="A163" s="1160" t="s">
        <v>3705</v>
      </c>
      <c r="B163" s="1160"/>
      <c r="C163" s="1160"/>
      <c r="D163" s="1160"/>
      <c r="E163" s="1160"/>
      <c r="F163" s="1160"/>
      <c r="G163" s="1160"/>
      <c r="H163" s="1160"/>
      <c r="I163" s="1160"/>
      <c r="J163" s="1160"/>
      <c r="K163" s="1160"/>
      <c r="L163" s="1"/>
      <c r="M163" s="32"/>
      <c r="N163" s="4"/>
    </row>
    <row r="164" spans="1:14" s="39" customFormat="1" ht="21.95" customHeight="1">
      <c r="A164" s="554" t="s">
        <v>52</v>
      </c>
      <c r="B164" s="1"/>
      <c r="C164" s="793"/>
      <c r="D164" s="793"/>
      <c r="E164" s="793"/>
      <c r="F164" s="793"/>
      <c r="G164" s="793"/>
      <c r="H164" s="793"/>
      <c r="I164" s="793"/>
      <c r="J164" s="793"/>
      <c r="K164" s="793"/>
      <c r="L164" s="793"/>
      <c r="M164" s="32"/>
      <c r="N164" s="4"/>
    </row>
    <row r="165" spans="1:14" s="39" customFormat="1" ht="21.95" customHeight="1">
      <c r="A165" s="554" t="s">
        <v>53</v>
      </c>
      <c r="B165" s="1"/>
      <c r="C165" s="554"/>
      <c r="D165" s="554"/>
      <c r="E165" s="554"/>
      <c r="F165" s="554"/>
      <c r="G165" s="554"/>
      <c r="H165" s="554"/>
      <c r="I165" s="554"/>
      <c r="J165" s="554"/>
      <c r="K165" s="554"/>
      <c r="L165" s="554"/>
      <c r="M165" s="32"/>
      <c r="N165" s="4"/>
    </row>
    <row r="166" spans="1:14" s="39" customFormat="1" ht="21.95" customHeight="1">
      <c r="A166" s="554" t="s">
        <v>59</v>
      </c>
      <c r="B166" s="1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32"/>
      <c r="N166" s="4"/>
    </row>
    <row r="167" spans="1:14" s="39" customFormat="1" ht="21.95" customHeight="1">
      <c r="A167" s="554"/>
      <c r="B167" s="20" t="s">
        <v>3530</v>
      </c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32"/>
      <c r="N167" s="4"/>
    </row>
    <row r="168" spans="1:14" s="39" customFormat="1" ht="21.95" customHeight="1">
      <c r="A168" s="478"/>
      <c r="B168" s="479"/>
      <c r="C168" s="479"/>
      <c r="D168" s="145" t="s">
        <v>41</v>
      </c>
      <c r="E168" s="1161" t="s">
        <v>1260</v>
      </c>
      <c r="F168" s="1162"/>
      <c r="G168" s="1162"/>
      <c r="H168" s="1163"/>
      <c r="I168" s="477" t="s">
        <v>50</v>
      </c>
      <c r="J168" s="145" t="s">
        <v>43</v>
      </c>
      <c r="K168" s="458" t="s">
        <v>45</v>
      </c>
      <c r="L168" s="145" t="s">
        <v>47</v>
      </c>
      <c r="M168" s="32"/>
      <c r="N168" s="4"/>
    </row>
    <row r="169" spans="1:14" s="39" customFormat="1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>
        <v>2562</v>
      </c>
      <c r="G169" s="471">
        <v>2563</v>
      </c>
      <c r="H169" s="471">
        <v>2564</v>
      </c>
      <c r="I169" s="472" t="s">
        <v>51</v>
      </c>
      <c r="J169" s="146" t="s">
        <v>44</v>
      </c>
      <c r="K169" s="459" t="s">
        <v>46</v>
      </c>
      <c r="L169" s="146" t="s">
        <v>2697</v>
      </c>
      <c r="M169" s="32"/>
      <c r="N169" s="4"/>
    </row>
    <row r="170" spans="1:14" s="39" customFormat="1" ht="21.95" customHeight="1">
      <c r="A170" s="473"/>
      <c r="B170" s="474"/>
      <c r="C170" s="474"/>
      <c r="D170" s="179"/>
      <c r="E170" s="475" t="s">
        <v>3</v>
      </c>
      <c r="F170" s="475" t="s">
        <v>3</v>
      </c>
      <c r="G170" s="475" t="s">
        <v>3</v>
      </c>
      <c r="H170" s="475" t="s">
        <v>3</v>
      </c>
      <c r="I170" s="475"/>
      <c r="J170" s="180"/>
      <c r="K170" s="180"/>
      <c r="L170" s="180"/>
      <c r="M170" s="32"/>
      <c r="N170" s="4"/>
    </row>
    <row r="171" spans="1:14" s="39" customFormat="1" ht="21.95" customHeight="1">
      <c r="A171" s="29">
        <v>12</v>
      </c>
      <c r="B171" s="29" t="s">
        <v>2392</v>
      </c>
      <c r="C171" s="29" t="s">
        <v>208</v>
      </c>
      <c r="D171" s="29" t="s">
        <v>204</v>
      </c>
      <c r="E171" s="30">
        <v>20000</v>
      </c>
      <c r="F171" s="28" t="s">
        <v>1665</v>
      </c>
      <c r="G171" s="28" t="s">
        <v>1665</v>
      </c>
      <c r="H171" s="30" t="s">
        <v>1665</v>
      </c>
      <c r="I171" s="36" t="s">
        <v>69</v>
      </c>
      <c r="J171" s="29" t="s">
        <v>204</v>
      </c>
      <c r="K171" s="29"/>
      <c r="L171" s="28" t="s">
        <v>570</v>
      </c>
      <c r="M171" s="32"/>
      <c r="N171" s="4"/>
    </row>
    <row r="172" spans="1:14" s="39" customFormat="1" ht="21.95" customHeight="1">
      <c r="A172" s="29"/>
      <c r="B172" s="29" t="s">
        <v>2406</v>
      </c>
      <c r="C172" s="29" t="s">
        <v>209</v>
      </c>
      <c r="D172" s="29" t="s">
        <v>119</v>
      </c>
      <c r="E172" s="42" t="s">
        <v>65</v>
      </c>
      <c r="F172" s="28"/>
      <c r="G172" s="28"/>
      <c r="H172" s="28"/>
      <c r="I172" s="36" t="s">
        <v>3244</v>
      </c>
      <c r="J172" s="39" t="s">
        <v>119</v>
      </c>
      <c r="K172" s="29"/>
      <c r="L172" s="28" t="s">
        <v>217</v>
      </c>
      <c r="M172" s="32"/>
      <c r="N172" s="4"/>
    </row>
    <row r="173" spans="1:14" s="39" customFormat="1" ht="21.95" customHeight="1">
      <c r="A173" s="29"/>
      <c r="B173" s="29" t="s">
        <v>2407</v>
      </c>
      <c r="C173" s="29" t="s">
        <v>2401</v>
      </c>
      <c r="D173" s="39" t="s">
        <v>205</v>
      </c>
      <c r="E173" s="30"/>
      <c r="F173" s="28"/>
      <c r="G173" s="28"/>
      <c r="H173" s="28"/>
      <c r="I173" s="12" t="s">
        <v>3245</v>
      </c>
      <c r="J173" s="29" t="s">
        <v>205</v>
      </c>
      <c r="K173" s="29"/>
      <c r="L173" s="54"/>
      <c r="M173" s="32"/>
      <c r="N173" s="4"/>
    </row>
    <row r="174" spans="1:14" s="39" customFormat="1" ht="21.95" customHeight="1">
      <c r="A174" s="29"/>
      <c r="B174" s="29" t="s">
        <v>2408</v>
      </c>
      <c r="C174" s="29" t="s">
        <v>206</v>
      </c>
      <c r="D174" s="29" t="s">
        <v>206</v>
      </c>
      <c r="E174" s="30"/>
      <c r="F174" s="28"/>
      <c r="G174" s="28"/>
      <c r="H174" s="28"/>
      <c r="I174" s="29"/>
      <c r="J174" s="54" t="s">
        <v>210</v>
      </c>
      <c r="K174" s="29"/>
      <c r="L174" s="54"/>
      <c r="M174" s="32"/>
      <c r="N174" s="4"/>
    </row>
    <row r="175" spans="1:14" s="39" customFormat="1" ht="21.95" customHeight="1">
      <c r="A175" s="28"/>
      <c r="B175" s="29"/>
      <c r="C175" s="29"/>
      <c r="D175" s="29"/>
      <c r="E175" s="28"/>
      <c r="F175" s="28"/>
      <c r="G175" s="29"/>
      <c r="H175" s="29"/>
      <c r="I175" s="29"/>
      <c r="J175" s="29" t="s">
        <v>207</v>
      </c>
      <c r="K175" s="29"/>
      <c r="L175" s="54"/>
      <c r="M175" s="32"/>
      <c r="N175" s="4"/>
    </row>
    <row r="176" spans="1:14" s="39" customFormat="1" ht="21.95" customHeight="1">
      <c r="A176" s="33"/>
      <c r="B176" s="34"/>
      <c r="C176" s="34"/>
      <c r="D176" s="34"/>
      <c r="E176" s="33"/>
      <c r="F176" s="33"/>
      <c r="G176" s="34"/>
      <c r="H176" s="34"/>
      <c r="I176" s="34"/>
      <c r="J176" s="34"/>
      <c r="K176" s="34"/>
      <c r="L176" s="52"/>
      <c r="M176" s="32"/>
      <c r="N176" s="4"/>
    </row>
    <row r="177" spans="1:14" s="39" customFormat="1" ht="21.95" customHeight="1">
      <c r="A177" s="29">
        <v>13</v>
      </c>
      <c r="B177" s="29" t="s">
        <v>2449</v>
      </c>
      <c r="C177" s="29" t="s">
        <v>2450</v>
      </c>
      <c r="D177" s="29" t="s">
        <v>2452</v>
      </c>
      <c r="E177" s="30">
        <v>30000</v>
      </c>
      <c r="F177" s="30">
        <v>30000</v>
      </c>
      <c r="G177" s="30">
        <v>30000</v>
      </c>
      <c r="H177" s="30">
        <v>30000</v>
      </c>
      <c r="I177" s="36" t="s">
        <v>69</v>
      </c>
      <c r="J177" s="849" t="s">
        <v>2456</v>
      </c>
      <c r="K177" s="29"/>
      <c r="L177" s="28" t="s">
        <v>570</v>
      </c>
      <c r="M177" s="32"/>
      <c r="N177" s="4"/>
    </row>
    <row r="178" spans="1:14" s="39" customFormat="1" ht="21.95" customHeight="1">
      <c r="A178" s="29"/>
      <c r="B178" s="29" t="s">
        <v>2839</v>
      </c>
      <c r="C178" s="29" t="s">
        <v>2451</v>
      </c>
      <c r="D178" s="29" t="s">
        <v>2453</v>
      </c>
      <c r="E178" s="42" t="s">
        <v>65</v>
      </c>
      <c r="F178" s="42" t="s">
        <v>65</v>
      </c>
      <c r="G178" s="42" t="s">
        <v>65</v>
      </c>
      <c r="H178" s="42" t="s">
        <v>65</v>
      </c>
      <c r="I178" s="36" t="s">
        <v>3244</v>
      </c>
      <c r="J178" s="849" t="s">
        <v>2457</v>
      </c>
      <c r="K178" s="29"/>
      <c r="L178" s="28" t="s">
        <v>217</v>
      </c>
      <c r="M178" s="32"/>
      <c r="N178" s="4"/>
    </row>
    <row r="179" spans="1:14" s="39" customFormat="1" ht="21.95" customHeight="1">
      <c r="A179" s="29"/>
      <c r="B179" s="29"/>
      <c r="C179" s="29"/>
      <c r="D179" s="29" t="s">
        <v>2454</v>
      </c>
      <c r="E179" s="28"/>
      <c r="F179" s="28"/>
      <c r="G179" s="28"/>
      <c r="H179" s="28"/>
      <c r="I179" s="12" t="s">
        <v>3245</v>
      </c>
      <c r="J179" s="849" t="s">
        <v>2458</v>
      </c>
      <c r="K179" s="29"/>
      <c r="L179" s="54"/>
      <c r="M179" s="32"/>
      <c r="N179" s="4"/>
    </row>
    <row r="180" spans="1:14" s="39" customFormat="1" ht="21.95" customHeight="1">
      <c r="A180" s="29"/>
      <c r="B180" s="29"/>
      <c r="C180" s="29"/>
      <c r="D180" s="29" t="s">
        <v>2455</v>
      </c>
      <c r="E180" s="28"/>
      <c r="F180" s="28"/>
      <c r="G180" s="28"/>
      <c r="H180" s="28"/>
      <c r="I180" s="29"/>
      <c r="J180" s="29"/>
      <c r="K180" s="29"/>
      <c r="L180" s="54"/>
      <c r="M180" s="32"/>
      <c r="N180" s="4"/>
    </row>
    <row r="181" spans="1:14" s="39" customFormat="1" ht="21.95" customHeight="1">
      <c r="A181" s="29">
        <v>14</v>
      </c>
      <c r="B181" s="29" t="s">
        <v>2459</v>
      </c>
      <c r="C181" s="29" t="s">
        <v>2460</v>
      </c>
      <c r="D181" s="29" t="s">
        <v>2461</v>
      </c>
      <c r="E181" s="30"/>
      <c r="F181" s="30">
        <v>100000</v>
      </c>
      <c r="G181" s="30">
        <v>100000</v>
      </c>
      <c r="H181" s="30">
        <v>100000</v>
      </c>
      <c r="I181" s="36" t="s">
        <v>69</v>
      </c>
      <c r="J181" s="36" t="s">
        <v>2465</v>
      </c>
      <c r="K181" s="29"/>
      <c r="L181" s="28" t="s">
        <v>570</v>
      </c>
      <c r="M181" s="32"/>
      <c r="N181" s="4"/>
    </row>
    <row r="182" spans="1:14" s="39" customFormat="1" ht="21.95" customHeight="1">
      <c r="A182" s="29"/>
      <c r="B182" s="29" t="s">
        <v>2462</v>
      </c>
      <c r="C182" s="29" t="s">
        <v>2463</v>
      </c>
      <c r="D182" s="29" t="s">
        <v>2464</v>
      </c>
      <c r="E182" s="28"/>
      <c r="F182" s="42" t="s">
        <v>65</v>
      </c>
      <c r="G182" s="42" t="s">
        <v>65</v>
      </c>
      <c r="H182" s="42" t="s">
        <v>65</v>
      </c>
      <c r="I182" s="36" t="s">
        <v>3244</v>
      </c>
      <c r="J182" s="36" t="s">
        <v>2466</v>
      </c>
      <c r="K182" s="29"/>
      <c r="L182" s="28" t="s">
        <v>217</v>
      </c>
      <c r="M182" s="32"/>
      <c r="N182" s="4"/>
    </row>
    <row r="183" spans="1:14" s="39" customFormat="1" ht="21.95" customHeight="1">
      <c r="A183" s="34"/>
      <c r="B183" s="34"/>
      <c r="C183" s="34"/>
      <c r="D183" s="34" t="s">
        <v>965</v>
      </c>
      <c r="E183" s="33"/>
      <c r="F183" s="33"/>
      <c r="G183" s="33"/>
      <c r="H183" s="33"/>
      <c r="I183" s="15" t="s">
        <v>3245</v>
      </c>
      <c r="J183" s="38"/>
      <c r="K183" s="34"/>
      <c r="L183" s="52"/>
      <c r="M183" s="32"/>
      <c r="N183" s="4"/>
    </row>
    <row r="184" spans="1:14" s="39" customFormat="1" ht="21.95" customHeight="1">
      <c r="A184" s="32"/>
      <c r="B184" s="32"/>
      <c r="C184" s="32"/>
      <c r="D184" s="32"/>
      <c r="E184" s="517"/>
      <c r="F184" s="517"/>
      <c r="G184" s="517"/>
      <c r="H184" s="517"/>
      <c r="I184" s="552"/>
      <c r="J184" s="32"/>
      <c r="K184" s="32"/>
      <c r="L184" s="552" t="s">
        <v>3715</v>
      </c>
      <c r="M184" s="32"/>
      <c r="N184" s="4"/>
    </row>
    <row r="185" spans="1:14" s="39" customFormat="1" ht="21.95" customHeight="1">
      <c r="A185" s="63" t="s">
        <v>2706</v>
      </c>
      <c r="B185" s="1160" t="s">
        <v>3706</v>
      </c>
      <c r="C185" s="1160"/>
      <c r="D185" s="1160"/>
      <c r="E185" s="1160"/>
      <c r="F185" s="1160"/>
      <c r="G185" s="1160"/>
      <c r="H185" s="1160"/>
      <c r="I185" s="1160"/>
      <c r="J185" s="1160"/>
      <c r="K185" s="63"/>
      <c r="L185" s="1" t="s">
        <v>2696</v>
      </c>
      <c r="M185" s="32"/>
      <c r="N185" s="4"/>
    </row>
    <row r="186" spans="1:14" s="39" customFormat="1" ht="21.95" customHeight="1">
      <c r="A186" s="1160" t="s">
        <v>3705</v>
      </c>
      <c r="B186" s="1160"/>
      <c r="C186" s="1160"/>
      <c r="D186" s="1160"/>
      <c r="E186" s="1160"/>
      <c r="F186" s="1160"/>
      <c r="G186" s="1160"/>
      <c r="H186" s="1160"/>
      <c r="I186" s="1160"/>
      <c r="J186" s="1160"/>
      <c r="K186" s="1160"/>
      <c r="L186" s="1"/>
      <c r="M186" s="32"/>
      <c r="N186" s="4"/>
    </row>
    <row r="187" spans="1:14" s="39" customFormat="1" ht="21.95" customHeight="1">
      <c r="A187" s="554" t="s">
        <v>52</v>
      </c>
      <c r="B187" s="1"/>
      <c r="C187" s="793"/>
      <c r="D187" s="793"/>
      <c r="E187" s="793"/>
      <c r="F187" s="793"/>
      <c r="G187" s="793"/>
      <c r="H187" s="793"/>
      <c r="I187" s="793"/>
      <c r="J187" s="793"/>
      <c r="K187" s="793"/>
      <c r="L187" s="793"/>
      <c r="M187" s="32"/>
      <c r="N187" s="4"/>
    </row>
    <row r="188" spans="1:14" s="39" customFormat="1" ht="21.95" customHeight="1">
      <c r="A188" s="554" t="s">
        <v>53</v>
      </c>
      <c r="B188" s="1"/>
      <c r="C188" s="554"/>
      <c r="D188" s="554"/>
      <c r="E188" s="554"/>
      <c r="F188" s="554"/>
      <c r="G188" s="554"/>
      <c r="H188" s="554"/>
      <c r="I188" s="554"/>
      <c r="J188" s="554"/>
      <c r="K188" s="554"/>
      <c r="L188" s="554"/>
      <c r="M188" s="32"/>
      <c r="N188" s="4"/>
    </row>
    <row r="189" spans="1:14" s="39" customFormat="1" ht="21.95" customHeight="1">
      <c r="A189" s="554" t="s">
        <v>59</v>
      </c>
      <c r="B189" s="1"/>
      <c r="C189" s="554"/>
      <c r="D189" s="554"/>
      <c r="E189" s="554"/>
      <c r="F189" s="554"/>
      <c r="G189" s="554"/>
      <c r="H189" s="554"/>
      <c r="I189" s="554"/>
      <c r="J189" s="554"/>
      <c r="K189" s="554"/>
      <c r="L189" s="554"/>
      <c r="M189" s="32"/>
      <c r="N189" s="4"/>
    </row>
    <row r="190" spans="1:14" s="39" customFormat="1" ht="21.95" customHeight="1">
      <c r="A190" s="554"/>
      <c r="B190" s="20" t="s">
        <v>3530</v>
      </c>
      <c r="C190" s="554"/>
      <c r="D190" s="554"/>
      <c r="E190" s="554"/>
      <c r="F190" s="554"/>
      <c r="G190" s="554"/>
      <c r="H190" s="554"/>
      <c r="I190" s="554"/>
      <c r="J190" s="554"/>
      <c r="K190" s="554"/>
      <c r="L190" s="554"/>
      <c r="M190" s="32"/>
      <c r="N190" s="4"/>
    </row>
    <row r="191" spans="1:14" s="39" customFormat="1" ht="21.95" customHeight="1">
      <c r="A191" s="478"/>
      <c r="B191" s="479"/>
      <c r="C191" s="479"/>
      <c r="D191" s="145" t="s">
        <v>41</v>
      </c>
      <c r="E191" s="1161" t="s">
        <v>1260</v>
      </c>
      <c r="F191" s="1162"/>
      <c r="G191" s="1162"/>
      <c r="H191" s="1163"/>
      <c r="I191" s="477" t="s">
        <v>50</v>
      </c>
      <c r="J191" s="145" t="s">
        <v>43</v>
      </c>
      <c r="K191" s="458" t="s">
        <v>45</v>
      </c>
      <c r="L191" s="145" t="s">
        <v>47</v>
      </c>
      <c r="M191" s="32"/>
      <c r="N191" s="4"/>
    </row>
    <row r="192" spans="1:14" s="39" customFormat="1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>
        <v>2562</v>
      </c>
      <c r="G192" s="471">
        <v>2563</v>
      </c>
      <c r="H192" s="471">
        <v>2564</v>
      </c>
      <c r="I192" s="472" t="s">
        <v>51</v>
      </c>
      <c r="J192" s="146" t="s">
        <v>44</v>
      </c>
      <c r="K192" s="459" t="s">
        <v>46</v>
      </c>
      <c r="L192" s="146" t="s">
        <v>2697</v>
      </c>
      <c r="M192" s="32"/>
      <c r="N192" s="4"/>
    </row>
    <row r="193" spans="1:14" s="39" customFormat="1" ht="21.95" customHeight="1">
      <c r="A193" s="473"/>
      <c r="B193" s="474"/>
      <c r="C193" s="474"/>
      <c r="D193" s="179"/>
      <c r="E193" s="475" t="s">
        <v>3</v>
      </c>
      <c r="F193" s="475" t="s">
        <v>3</v>
      </c>
      <c r="G193" s="475" t="s">
        <v>3</v>
      </c>
      <c r="H193" s="475" t="s">
        <v>3</v>
      </c>
      <c r="I193" s="475"/>
      <c r="J193" s="180"/>
      <c r="K193" s="180"/>
      <c r="L193" s="180"/>
      <c r="M193" s="32"/>
      <c r="N193" s="4"/>
    </row>
    <row r="194" spans="1:14" s="39" customFormat="1" ht="21.95" customHeight="1">
      <c r="A194" s="29">
        <v>15</v>
      </c>
      <c r="B194" s="29" t="s">
        <v>2467</v>
      </c>
      <c r="C194" s="29" t="s">
        <v>2468</v>
      </c>
      <c r="D194" s="29" t="s">
        <v>2469</v>
      </c>
      <c r="E194" s="30"/>
      <c r="F194" s="30"/>
      <c r="G194" s="30">
        <v>30000</v>
      </c>
      <c r="H194" s="30">
        <v>30000</v>
      </c>
      <c r="I194" s="849" t="s">
        <v>3246</v>
      </c>
      <c r="J194" s="36" t="s">
        <v>2473</v>
      </c>
      <c r="K194" s="29"/>
      <c r="L194" s="28" t="s">
        <v>570</v>
      </c>
      <c r="M194" s="32"/>
      <c r="N194" s="4"/>
    </row>
    <row r="195" spans="1:14" s="39" customFormat="1" ht="21.95" customHeight="1">
      <c r="A195" s="29"/>
      <c r="B195" s="29" t="s">
        <v>2470</v>
      </c>
      <c r="C195" s="29" t="s">
        <v>2471</v>
      </c>
      <c r="D195" s="29" t="s">
        <v>2472</v>
      </c>
      <c r="E195" s="28"/>
      <c r="F195" s="28"/>
      <c r="G195" s="42" t="s">
        <v>65</v>
      </c>
      <c r="H195" s="42" t="s">
        <v>65</v>
      </c>
      <c r="I195" s="849" t="s">
        <v>3247</v>
      </c>
      <c r="J195" s="36" t="s">
        <v>2474</v>
      </c>
      <c r="K195" s="29"/>
      <c r="L195" s="28" t="s">
        <v>217</v>
      </c>
      <c r="M195" s="32"/>
      <c r="N195" s="4"/>
    </row>
    <row r="196" spans="1:14" s="39" customFormat="1" ht="21.95" customHeight="1">
      <c r="A196" s="29"/>
      <c r="B196" s="29"/>
      <c r="C196" s="29"/>
      <c r="D196" s="29" t="s">
        <v>275</v>
      </c>
      <c r="E196" s="28"/>
      <c r="F196" s="28"/>
      <c r="G196" s="28"/>
      <c r="H196" s="28"/>
      <c r="I196" s="579" t="s">
        <v>3245</v>
      </c>
      <c r="J196" s="29" t="s">
        <v>2475</v>
      </c>
      <c r="K196" s="29"/>
      <c r="L196" s="54"/>
      <c r="M196" s="32"/>
      <c r="N196" s="4"/>
    </row>
    <row r="197" spans="1:14" s="39" customFormat="1" ht="21.95" customHeight="1">
      <c r="A197" s="29">
        <v>16</v>
      </c>
      <c r="B197" s="29" t="s">
        <v>350</v>
      </c>
      <c r="C197" s="29" t="s">
        <v>351</v>
      </c>
      <c r="D197" s="29" t="s">
        <v>352</v>
      </c>
      <c r="E197" s="30">
        <v>200000</v>
      </c>
      <c r="F197" s="30">
        <v>200000</v>
      </c>
      <c r="G197" s="30">
        <v>200000</v>
      </c>
      <c r="H197" s="30">
        <v>200000</v>
      </c>
      <c r="I197" s="36" t="s">
        <v>3243</v>
      </c>
      <c r="J197" s="36" t="s">
        <v>352</v>
      </c>
      <c r="K197" s="29"/>
      <c r="L197" s="28" t="s">
        <v>570</v>
      </c>
      <c r="M197" s="32"/>
      <c r="N197" s="4"/>
    </row>
    <row r="198" spans="1:14" s="39" customFormat="1" ht="21.95" customHeight="1">
      <c r="A198" s="29"/>
      <c r="B198" s="29" t="s">
        <v>352</v>
      </c>
      <c r="C198" s="29" t="s">
        <v>353</v>
      </c>
      <c r="D198" s="29" t="s">
        <v>354</v>
      </c>
      <c r="E198" s="28" t="s">
        <v>65</v>
      </c>
      <c r="F198" s="28" t="s">
        <v>65</v>
      </c>
      <c r="G198" s="28" t="s">
        <v>65</v>
      </c>
      <c r="H198" s="28" t="s">
        <v>65</v>
      </c>
      <c r="I198" s="36" t="s">
        <v>3244</v>
      </c>
      <c r="J198" s="36" t="s">
        <v>2477</v>
      </c>
      <c r="K198" s="29"/>
      <c r="L198" s="28" t="s">
        <v>217</v>
      </c>
      <c r="M198" s="32"/>
      <c r="N198" s="4"/>
    </row>
    <row r="199" spans="1:14" s="39" customFormat="1" ht="21.95" customHeight="1">
      <c r="A199" s="29"/>
      <c r="B199" s="29" t="s">
        <v>76</v>
      </c>
      <c r="C199" s="29" t="s">
        <v>355</v>
      </c>
      <c r="D199" s="29"/>
      <c r="E199" s="28"/>
      <c r="F199" s="28"/>
      <c r="G199" s="28"/>
      <c r="H199" s="28"/>
      <c r="I199" s="12" t="s">
        <v>3245</v>
      </c>
      <c r="J199" s="36" t="s">
        <v>2478</v>
      </c>
      <c r="K199" s="29"/>
      <c r="L199" s="54"/>
      <c r="M199" s="32"/>
      <c r="N199" s="4"/>
    </row>
    <row r="200" spans="1:14" s="39" customFormat="1" ht="21.95" customHeight="1">
      <c r="A200" s="34"/>
      <c r="B200" s="34"/>
      <c r="C200" s="34" t="s">
        <v>356</v>
      </c>
      <c r="D200" s="34"/>
      <c r="E200" s="33"/>
      <c r="F200" s="33"/>
      <c r="G200" s="33"/>
      <c r="H200" s="33"/>
      <c r="I200" s="34"/>
      <c r="J200" s="34" t="s">
        <v>2476</v>
      </c>
      <c r="K200" s="34"/>
      <c r="L200" s="52"/>
      <c r="M200" s="32"/>
      <c r="N200" s="4"/>
    </row>
    <row r="201" spans="1:14" s="39" customFormat="1" ht="21.95" customHeight="1">
      <c r="A201" s="29">
        <v>17</v>
      </c>
      <c r="B201" s="29" t="s">
        <v>2479</v>
      </c>
      <c r="C201" s="29" t="s">
        <v>2281</v>
      </c>
      <c r="D201" s="36" t="s">
        <v>2488</v>
      </c>
      <c r="E201" s="30">
        <v>500000</v>
      </c>
      <c r="F201" s="30">
        <v>500000</v>
      </c>
      <c r="G201" s="30">
        <v>500000</v>
      </c>
      <c r="H201" s="30">
        <v>500000</v>
      </c>
      <c r="I201" s="29" t="s">
        <v>3243</v>
      </c>
      <c r="J201" s="36" t="s">
        <v>2494</v>
      </c>
      <c r="K201" s="29"/>
      <c r="L201" s="28" t="s">
        <v>570</v>
      </c>
      <c r="M201" s="32"/>
      <c r="N201" s="4"/>
    </row>
    <row r="202" spans="1:14" s="39" customFormat="1" ht="21.95" customHeight="1">
      <c r="A202" s="29"/>
      <c r="B202" s="29" t="s">
        <v>2480</v>
      </c>
      <c r="C202" s="29" t="s">
        <v>2484</v>
      </c>
      <c r="D202" s="36" t="s">
        <v>2489</v>
      </c>
      <c r="E202" s="28" t="s">
        <v>65</v>
      </c>
      <c r="F202" s="28" t="s">
        <v>65</v>
      </c>
      <c r="G202" s="28" t="s">
        <v>65</v>
      </c>
      <c r="H202" s="28" t="s">
        <v>65</v>
      </c>
      <c r="I202" s="29" t="s">
        <v>3253</v>
      </c>
      <c r="J202" s="39" t="s">
        <v>2495</v>
      </c>
      <c r="K202" s="29"/>
      <c r="L202" s="28" t="s">
        <v>217</v>
      </c>
      <c r="M202" s="32"/>
      <c r="N202" s="4"/>
    </row>
    <row r="203" spans="1:14" s="39" customFormat="1" ht="21.95" customHeight="1">
      <c r="A203" s="29"/>
      <c r="B203" s="29" t="s">
        <v>2481</v>
      </c>
      <c r="C203" s="29" t="s">
        <v>2485</v>
      </c>
      <c r="D203" s="36" t="s">
        <v>2490</v>
      </c>
      <c r="E203" s="28"/>
      <c r="F203" s="28"/>
      <c r="G203" s="28"/>
      <c r="H203" s="28"/>
      <c r="I203" s="29" t="s">
        <v>3252</v>
      </c>
      <c r="J203" s="29"/>
      <c r="K203" s="29"/>
      <c r="L203" s="54"/>
      <c r="M203" s="32"/>
      <c r="N203" s="4"/>
    </row>
    <row r="204" spans="1:14" s="39" customFormat="1" ht="21.95" customHeight="1">
      <c r="A204" s="29"/>
      <c r="B204" s="29" t="s">
        <v>2482</v>
      </c>
      <c r="C204" s="29" t="s">
        <v>2486</v>
      </c>
      <c r="D204" s="36" t="s">
        <v>2491</v>
      </c>
      <c r="E204" s="28"/>
      <c r="F204" s="28"/>
      <c r="G204" s="28"/>
      <c r="H204" s="28"/>
      <c r="I204" s="29" t="s">
        <v>3254</v>
      </c>
      <c r="J204" s="29"/>
      <c r="K204" s="29"/>
      <c r="L204" s="54"/>
      <c r="M204" s="32"/>
      <c r="N204" s="4"/>
    </row>
    <row r="205" spans="1:14" s="39" customFormat="1" ht="21.95" customHeight="1">
      <c r="A205" s="29"/>
      <c r="B205" s="29" t="s">
        <v>2483</v>
      </c>
      <c r="C205" s="29" t="s">
        <v>2487</v>
      </c>
      <c r="D205" s="36" t="s">
        <v>2492</v>
      </c>
      <c r="E205" s="28"/>
      <c r="F205" s="28"/>
      <c r="G205" s="28"/>
      <c r="H205" s="28"/>
      <c r="I205" s="29"/>
      <c r="J205" s="29"/>
      <c r="K205" s="29"/>
      <c r="L205" s="54"/>
      <c r="M205" s="32"/>
      <c r="N205" s="4"/>
    </row>
    <row r="206" spans="1:14" s="39" customFormat="1" ht="21.95" customHeight="1">
      <c r="A206" s="34"/>
      <c r="B206" s="34"/>
      <c r="C206" s="34"/>
      <c r="D206" s="34" t="s">
        <v>2493</v>
      </c>
      <c r="E206" s="33"/>
      <c r="F206" s="33"/>
      <c r="G206" s="33"/>
      <c r="H206" s="33"/>
      <c r="I206" s="34"/>
      <c r="J206" s="34"/>
      <c r="K206" s="34"/>
      <c r="L206" s="52"/>
      <c r="M206" s="32"/>
      <c r="N206" s="4"/>
    </row>
    <row r="207" spans="1:14" s="39" customFormat="1" ht="21.95" customHeight="1">
      <c r="A207" s="32"/>
      <c r="B207" s="32"/>
      <c r="C207" s="32"/>
      <c r="D207" s="32"/>
      <c r="E207" s="517"/>
      <c r="F207" s="517"/>
      <c r="G207" s="517"/>
      <c r="H207" s="517"/>
      <c r="I207" s="32"/>
      <c r="J207" s="32"/>
      <c r="K207" s="32"/>
      <c r="L207" s="552" t="s">
        <v>3716</v>
      </c>
      <c r="M207" s="32"/>
      <c r="N207" s="4"/>
    </row>
    <row r="208" spans="1:14" s="39" customFormat="1" ht="21.95" customHeight="1">
      <c r="A208" s="63" t="s">
        <v>2706</v>
      </c>
      <c r="B208" s="1160" t="s">
        <v>3706</v>
      </c>
      <c r="C208" s="1160"/>
      <c r="D208" s="1160"/>
      <c r="E208" s="1160"/>
      <c r="F208" s="1160"/>
      <c r="G208" s="1160"/>
      <c r="H208" s="1160"/>
      <c r="I208" s="1160"/>
      <c r="J208" s="1160"/>
      <c r="K208" s="63"/>
      <c r="L208" s="1" t="s">
        <v>2696</v>
      </c>
      <c r="M208" s="32"/>
      <c r="N208" s="4"/>
    </row>
    <row r="209" spans="1:14" s="39" customFormat="1" ht="21.95" customHeight="1">
      <c r="A209" s="1160" t="s">
        <v>3705</v>
      </c>
      <c r="B209" s="1160"/>
      <c r="C209" s="1160"/>
      <c r="D209" s="1160"/>
      <c r="E209" s="1160"/>
      <c r="F209" s="1160"/>
      <c r="G209" s="1160"/>
      <c r="H209" s="1160"/>
      <c r="I209" s="1160"/>
      <c r="J209" s="1160"/>
      <c r="K209" s="1160"/>
      <c r="L209" s="1"/>
      <c r="M209" s="32"/>
      <c r="N209" s="4"/>
    </row>
    <row r="210" spans="1:14" s="39" customFormat="1" ht="21.95" customHeight="1">
      <c r="A210" s="554" t="s">
        <v>52</v>
      </c>
      <c r="B210" s="1"/>
      <c r="C210" s="793"/>
      <c r="D210" s="793"/>
      <c r="E210" s="793"/>
      <c r="F210" s="793"/>
      <c r="G210" s="793"/>
      <c r="H210" s="793"/>
      <c r="I210" s="793"/>
      <c r="J210" s="793"/>
      <c r="K210" s="793"/>
      <c r="L210" s="793"/>
      <c r="M210" s="32"/>
      <c r="N210" s="4"/>
    </row>
    <row r="211" spans="1:14" s="39" customFormat="1" ht="21.95" customHeight="1">
      <c r="A211" s="554" t="s">
        <v>53</v>
      </c>
      <c r="B211" s="1"/>
      <c r="C211" s="554"/>
      <c r="D211" s="554"/>
      <c r="E211" s="554"/>
      <c r="F211" s="554"/>
      <c r="G211" s="554"/>
      <c r="H211" s="554"/>
      <c r="I211" s="554"/>
      <c r="J211" s="554"/>
      <c r="K211" s="554"/>
      <c r="L211" s="554"/>
      <c r="M211" s="32"/>
      <c r="N211" s="4"/>
    </row>
    <row r="212" spans="1:14" s="39" customFormat="1" ht="21.95" customHeight="1">
      <c r="A212" s="554" t="s">
        <v>59</v>
      </c>
      <c r="B212" s="1"/>
      <c r="C212" s="554"/>
      <c r="D212" s="554"/>
      <c r="E212" s="554"/>
      <c r="F212" s="554"/>
      <c r="G212" s="554"/>
      <c r="H212" s="554"/>
      <c r="I212" s="554"/>
      <c r="J212" s="554"/>
      <c r="K212" s="554"/>
      <c r="L212" s="554"/>
      <c r="M212" s="32"/>
      <c r="N212" s="4"/>
    </row>
    <row r="213" spans="1:14" s="39" customFormat="1" ht="21.95" customHeight="1">
      <c r="A213" s="554"/>
      <c r="B213" s="20" t="s">
        <v>3530</v>
      </c>
      <c r="C213" s="554"/>
      <c r="D213" s="554"/>
      <c r="E213" s="554"/>
      <c r="F213" s="554"/>
      <c r="G213" s="554"/>
      <c r="H213" s="554"/>
      <c r="I213" s="554"/>
      <c r="J213" s="554"/>
      <c r="K213" s="554"/>
      <c r="L213" s="554"/>
      <c r="M213" s="32"/>
      <c r="N213" s="4"/>
    </row>
    <row r="214" spans="1:14" s="39" customFormat="1" ht="21.95" customHeight="1">
      <c r="A214" s="478"/>
      <c r="B214" s="479"/>
      <c r="C214" s="479"/>
      <c r="D214" s="145" t="s">
        <v>41</v>
      </c>
      <c r="E214" s="1161" t="s">
        <v>1260</v>
      </c>
      <c r="F214" s="1162"/>
      <c r="G214" s="1162"/>
      <c r="H214" s="1163"/>
      <c r="I214" s="477" t="s">
        <v>50</v>
      </c>
      <c r="J214" s="145" t="s">
        <v>43</v>
      </c>
      <c r="K214" s="458" t="s">
        <v>45</v>
      </c>
      <c r="L214" s="145" t="s">
        <v>47</v>
      </c>
      <c r="M214" s="32"/>
      <c r="N214" s="4"/>
    </row>
    <row r="215" spans="1:14" s="39" customFormat="1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>
        <v>2562</v>
      </c>
      <c r="G215" s="471">
        <v>2563</v>
      </c>
      <c r="H215" s="471">
        <v>2564</v>
      </c>
      <c r="I215" s="472" t="s">
        <v>51</v>
      </c>
      <c r="J215" s="146" t="s">
        <v>44</v>
      </c>
      <c r="K215" s="459" t="s">
        <v>46</v>
      </c>
      <c r="L215" s="146" t="s">
        <v>2697</v>
      </c>
      <c r="M215" s="32"/>
      <c r="N215" s="4"/>
    </row>
    <row r="216" spans="1:14" s="39" customFormat="1" ht="21.95" customHeight="1">
      <c r="A216" s="473"/>
      <c r="B216" s="474"/>
      <c r="C216" s="474"/>
      <c r="D216" s="179"/>
      <c r="E216" s="475" t="s">
        <v>3</v>
      </c>
      <c r="F216" s="475" t="s">
        <v>3</v>
      </c>
      <c r="G216" s="475" t="s">
        <v>3</v>
      </c>
      <c r="H216" s="475" t="s">
        <v>3</v>
      </c>
      <c r="I216" s="475"/>
      <c r="J216" s="180"/>
      <c r="K216" s="180"/>
      <c r="L216" s="180"/>
      <c r="M216" s="32"/>
      <c r="N216" s="4"/>
    </row>
    <row r="217" spans="1:14" ht="21.95" customHeight="1">
      <c r="A217" s="28">
        <v>18</v>
      </c>
      <c r="B217" s="29" t="s">
        <v>2307</v>
      </c>
      <c r="C217" s="29" t="s">
        <v>347</v>
      </c>
      <c r="D217" s="29" t="s">
        <v>348</v>
      </c>
      <c r="E217" s="30">
        <v>100000</v>
      </c>
      <c r="F217" s="30">
        <v>100000</v>
      </c>
      <c r="G217" s="30">
        <v>100000</v>
      </c>
      <c r="H217" s="30">
        <v>100000</v>
      </c>
      <c r="I217" s="29" t="s">
        <v>3322</v>
      </c>
      <c r="J217" s="29" t="s">
        <v>580</v>
      </c>
      <c r="K217" s="29" t="s">
        <v>230</v>
      </c>
      <c r="L217" s="28" t="s">
        <v>570</v>
      </c>
    </row>
    <row r="218" spans="1:14" ht="21.95" customHeight="1">
      <c r="A218" s="28"/>
      <c r="B218" s="29" t="s">
        <v>349</v>
      </c>
      <c r="C218" s="29" t="s">
        <v>349</v>
      </c>
      <c r="D218" s="29" t="s">
        <v>74</v>
      </c>
      <c r="E218" s="28" t="s">
        <v>65</v>
      </c>
      <c r="F218" s="28" t="s">
        <v>65</v>
      </c>
      <c r="G218" s="28" t="s">
        <v>65</v>
      </c>
      <c r="H218" s="28" t="s">
        <v>65</v>
      </c>
      <c r="I218" s="36" t="s">
        <v>3323</v>
      </c>
      <c r="J218" s="29" t="s">
        <v>677</v>
      </c>
      <c r="K218" s="29"/>
      <c r="L218" s="28" t="s">
        <v>217</v>
      </c>
    </row>
    <row r="219" spans="1:14" ht="21.95" customHeight="1">
      <c r="A219" s="28"/>
      <c r="B219" s="29" t="s">
        <v>76</v>
      </c>
      <c r="C219" s="29"/>
      <c r="D219" s="29"/>
      <c r="E219" s="30"/>
      <c r="F219" s="28"/>
      <c r="G219" s="29"/>
      <c r="H219" s="36"/>
      <c r="I219" s="182">
        <v>50</v>
      </c>
      <c r="J219" s="36" t="s">
        <v>110</v>
      </c>
      <c r="K219" s="195"/>
      <c r="L219" s="28"/>
    </row>
    <row r="220" spans="1:14" ht="21.95" customHeight="1">
      <c r="A220" s="33"/>
      <c r="B220" s="34"/>
      <c r="C220" s="34"/>
      <c r="D220" s="34"/>
      <c r="E220" s="58"/>
      <c r="F220" s="33"/>
      <c r="G220" s="34"/>
      <c r="H220" s="38"/>
      <c r="I220" s="38"/>
      <c r="J220" s="38"/>
      <c r="K220" s="258"/>
      <c r="L220" s="33"/>
    </row>
    <row r="221" spans="1:14" s="39" customFormat="1" ht="21.95" customHeight="1">
      <c r="A221" s="28">
        <v>19</v>
      </c>
      <c r="B221" s="29" t="s">
        <v>2297</v>
      </c>
      <c r="C221" s="29" t="s">
        <v>2300</v>
      </c>
      <c r="D221" s="29" t="s">
        <v>2285</v>
      </c>
      <c r="E221" s="42">
        <v>500000</v>
      </c>
      <c r="F221" s="42">
        <v>500000</v>
      </c>
      <c r="G221" s="42">
        <v>500000</v>
      </c>
      <c r="H221" s="42">
        <v>500000</v>
      </c>
      <c r="I221" s="29" t="s">
        <v>209</v>
      </c>
      <c r="J221" s="36" t="s">
        <v>2305</v>
      </c>
      <c r="K221" s="21"/>
      <c r="L221" s="28" t="s">
        <v>570</v>
      </c>
      <c r="M221" s="32"/>
      <c r="N221" s="4"/>
    </row>
    <row r="222" spans="1:14" s="39" customFormat="1" ht="21.95" customHeight="1">
      <c r="A222" s="28"/>
      <c r="B222" s="29" t="s">
        <v>2298</v>
      </c>
      <c r="C222" s="29" t="s">
        <v>2301</v>
      </c>
      <c r="D222" s="29" t="s">
        <v>76</v>
      </c>
      <c r="E222" s="42" t="s">
        <v>65</v>
      </c>
      <c r="F222" s="42" t="s">
        <v>65</v>
      </c>
      <c r="G222" s="42" t="s">
        <v>65</v>
      </c>
      <c r="H222" s="42" t="s">
        <v>65</v>
      </c>
      <c r="I222" s="36" t="s">
        <v>3324</v>
      </c>
      <c r="J222" s="39" t="s">
        <v>255</v>
      </c>
      <c r="K222" s="21"/>
      <c r="L222" s="28" t="s">
        <v>217</v>
      </c>
      <c r="M222" s="32"/>
      <c r="N222" s="4"/>
    </row>
    <row r="223" spans="1:14" s="39" customFormat="1" ht="21.95" customHeight="1">
      <c r="A223" s="28"/>
      <c r="B223" s="29" t="s">
        <v>2299</v>
      </c>
      <c r="C223" s="29" t="s">
        <v>2302</v>
      </c>
      <c r="D223" s="29"/>
      <c r="E223" s="30"/>
      <c r="F223" s="28"/>
      <c r="G223" s="29"/>
      <c r="H223" s="36"/>
      <c r="I223" s="36" t="s">
        <v>3325</v>
      </c>
      <c r="J223" s="39" t="s">
        <v>256</v>
      </c>
      <c r="K223" s="21"/>
      <c r="L223" s="29"/>
      <c r="M223" s="32"/>
      <c r="N223" s="4"/>
    </row>
    <row r="224" spans="1:14" s="39" customFormat="1" ht="21.95" customHeight="1">
      <c r="A224" s="28"/>
      <c r="B224" s="29" t="s">
        <v>209</v>
      </c>
      <c r="C224" s="39" t="s">
        <v>2303</v>
      </c>
      <c r="D224" s="29"/>
      <c r="E224" s="30"/>
      <c r="F224" s="28"/>
      <c r="G224" s="29"/>
      <c r="H224" s="36"/>
      <c r="I224" s="36" t="s">
        <v>3244</v>
      </c>
      <c r="J224" s="36" t="s">
        <v>257</v>
      </c>
      <c r="K224" s="21"/>
      <c r="L224" s="29"/>
      <c r="M224" s="32"/>
      <c r="N224" s="4"/>
    </row>
    <row r="225" spans="1:14" s="39" customFormat="1" ht="21.95" customHeight="1">
      <c r="A225" s="28"/>
      <c r="B225" s="29"/>
      <c r="C225" s="29" t="s">
        <v>2304</v>
      </c>
      <c r="D225" s="29"/>
      <c r="E225" s="30"/>
      <c r="F225" s="28"/>
      <c r="G225" s="29"/>
      <c r="H225" s="29"/>
      <c r="I225" s="29"/>
      <c r="J225" s="29" t="s">
        <v>258</v>
      </c>
      <c r="K225" s="48"/>
      <c r="L225" s="29"/>
      <c r="M225" s="32"/>
      <c r="N225" s="4"/>
    </row>
    <row r="226" spans="1:14" s="39" customFormat="1" ht="21.95" customHeight="1">
      <c r="A226" s="28"/>
      <c r="B226" s="29"/>
      <c r="C226" s="29" t="s">
        <v>209</v>
      </c>
      <c r="D226" s="29"/>
      <c r="E226" s="30"/>
      <c r="F226" s="28"/>
      <c r="G226" s="29"/>
      <c r="H226" s="29"/>
      <c r="I226" s="29"/>
      <c r="J226" s="29" t="s">
        <v>2306</v>
      </c>
      <c r="K226" s="48"/>
      <c r="L226" s="29"/>
      <c r="M226" s="32"/>
      <c r="N226" s="4"/>
    </row>
    <row r="227" spans="1:14" s="39" customFormat="1" ht="21.95" customHeight="1">
      <c r="A227" s="29"/>
      <c r="B227" s="29"/>
      <c r="C227" s="29"/>
      <c r="D227" s="29"/>
      <c r="E227" s="28"/>
      <c r="F227" s="28"/>
      <c r="G227" s="28"/>
      <c r="H227" s="28"/>
      <c r="I227" s="29"/>
      <c r="J227" s="29"/>
      <c r="K227" s="29"/>
      <c r="L227" s="54"/>
      <c r="M227" s="32"/>
      <c r="N227" s="4"/>
    </row>
    <row r="228" spans="1:14" s="39" customFormat="1" ht="21.95" customHeight="1">
      <c r="A228" s="34"/>
      <c r="B228" s="34"/>
      <c r="C228" s="34"/>
      <c r="D228" s="34"/>
      <c r="E228" s="33"/>
      <c r="F228" s="33"/>
      <c r="G228" s="33"/>
      <c r="H228" s="33"/>
      <c r="I228" s="34"/>
      <c r="J228" s="34"/>
      <c r="K228" s="34"/>
      <c r="L228" s="52"/>
      <c r="M228" s="32"/>
      <c r="N228" s="4"/>
    </row>
    <row r="229" spans="1:14" s="39" customFormat="1" ht="21.95" customHeight="1">
      <c r="A229" s="32"/>
      <c r="B229" s="32"/>
      <c r="C229" s="32"/>
      <c r="D229" s="32"/>
      <c r="E229" s="517"/>
      <c r="F229" s="517"/>
      <c r="G229" s="517"/>
      <c r="H229" s="517"/>
      <c r="I229" s="32"/>
      <c r="J229" s="32"/>
      <c r="K229" s="32"/>
      <c r="L229" s="769"/>
      <c r="M229" s="32"/>
      <c r="N229" s="4"/>
    </row>
    <row r="230" spans="1:14" s="39" customFormat="1" ht="21.95" customHeight="1">
      <c r="A230" s="32"/>
      <c r="B230" s="32"/>
      <c r="C230" s="32"/>
      <c r="D230" s="32"/>
      <c r="E230" s="517"/>
      <c r="F230" s="517"/>
      <c r="G230" s="517"/>
      <c r="H230" s="517"/>
      <c r="I230" s="32"/>
      <c r="J230" s="32"/>
      <c r="K230" s="32"/>
      <c r="L230" s="552" t="s">
        <v>3717</v>
      </c>
      <c r="M230" s="32"/>
      <c r="N230" s="4"/>
    </row>
    <row r="231" spans="1:14" s="39" customFormat="1" ht="21.95" customHeight="1">
      <c r="A231" s="63" t="s">
        <v>2706</v>
      </c>
      <c r="B231" s="1160" t="s">
        <v>3706</v>
      </c>
      <c r="C231" s="1160"/>
      <c r="D231" s="1160"/>
      <c r="E231" s="1160"/>
      <c r="F231" s="1160"/>
      <c r="G231" s="1160"/>
      <c r="H231" s="1160"/>
      <c r="I231" s="1160"/>
      <c r="J231" s="1160"/>
      <c r="K231" s="63"/>
      <c r="L231" s="1" t="s">
        <v>2696</v>
      </c>
      <c r="M231" s="32"/>
      <c r="N231" s="4"/>
    </row>
    <row r="232" spans="1:14" s="39" customFormat="1" ht="21.95" customHeight="1">
      <c r="A232" s="1160" t="s">
        <v>3705</v>
      </c>
      <c r="B232" s="1160"/>
      <c r="C232" s="1160"/>
      <c r="D232" s="1160"/>
      <c r="E232" s="1160"/>
      <c r="F232" s="1160"/>
      <c r="G232" s="1160"/>
      <c r="H232" s="1160"/>
      <c r="I232" s="1160"/>
      <c r="J232" s="1160"/>
      <c r="K232" s="1160"/>
      <c r="L232" s="1"/>
      <c r="M232" s="32"/>
      <c r="N232" s="4"/>
    </row>
    <row r="233" spans="1:14" s="39" customFormat="1" ht="21.95" customHeight="1">
      <c r="A233" s="554" t="s">
        <v>52</v>
      </c>
      <c r="B233" s="1"/>
      <c r="C233" s="793"/>
      <c r="D233" s="793"/>
      <c r="E233" s="793"/>
      <c r="F233" s="793"/>
      <c r="G233" s="793"/>
      <c r="H233" s="793"/>
      <c r="I233" s="793"/>
      <c r="J233" s="793"/>
      <c r="K233" s="793"/>
      <c r="L233" s="793"/>
      <c r="M233" s="32"/>
      <c r="N233" s="4"/>
    </row>
    <row r="234" spans="1:14" s="39" customFormat="1" ht="21.95" customHeight="1">
      <c r="A234" s="554" t="s">
        <v>53</v>
      </c>
      <c r="B234" s="1"/>
      <c r="C234" s="554"/>
      <c r="D234" s="554"/>
      <c r="E234" s="554"/>
      <c r="F234" s="554"/>
      <c r="G234" s="554"/>
      <c r="H234" s="554"/>
      <c r="I234" s="554"/>
      <c r="J234" s="554"/>
      <c r="K234" s="554"/>
      <c r="L234" s="554"/>
      <c r="M234" s="32"/>
      <c r="N234" s="4"/>
    </row>
    <row r="235" spans="1:14" s="39" customFormat="1" ht="21.95" customHeight="1">
      <c r="A235" s="554" t="s">
        <v>59</v>
      </c>
      <c r="B235" s="1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32"/>
      <c r="N235" s="4"/>
    </row>
    <row r="236" spans="1:14" s="39" customFormat="1" ht="21.95" customHeight="1">
      <c r="A236" s="554"/>
      <c r="B236" s="20" t="s">
        <v>3530</v>
      </c>
      <c r="C236" s="554"/>
      <c r="D236" s="554"/>
      <c r="E236" s="554"/>
      <c r="F236" s="554"/>
      <c r="G236" s="554"/>
      <c r="H236" s="554"/>
      <c r="I236" s="554"/>
      <c r="J236" s="554"/>
      <c r="K236" s="554"/>
      <c r="L236" s="554"/>
      <c r="M236" s="32"/>
      <c r="N236" s="4"/>
    </row>
    <row r="237" spans="1:14" s="39" customFormat="1" ht="21.95" customHeight="1">
      <c r="A237" s="478"/>
      <c r="B237" s="479"/>
      <c r="C237" s="479"/>
      <c r="D237" s="145" t="s">
        <v>41</v>
      </c>
      <c r="E237" s="1161" t="s">
        <v>1260</v>
      </c>
      <c r="F237" s="1162"/>
      <c r="G237" s="1162"/>
      <c r="H237" s="1163"/>
      <c r="I237" s="477" t="s">
        <v>50</v>
      </c>
      <c r="J237" s="145" t="s">
        <v>43</v>
      </c>
      <c r="K237" s="458" t="s">
        <v>45</v>
      </c>
      <c r="L237" s="145" t="s">
        <v>47</v>
      </c>
      <c r="M237" s="32"/>
      <c r="N237" s="4"/>
    </row>
    <row r="238" spans="1:14" s="39" customFormat="1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>
        <v>2562</v>
      </c>
      <c r="G238" s="471">
        <v>2563</v>
      </c>
      <c r="H238" s="471">
        <v>2564</v>
      </c>
      <c r="I238" s="472" t="s">
        <v>51</v>
      </c>
      <c r="J238" s="146" t="s">
        <v>44</v>
      </c>
      <c r="K238" s="459" t="s">
        <v>46</v>
      </c>
      <c r="L238" s="146" t="s">
        <v>2697</v>
      </c>
      <c r="M238" s="32"/>
      <c r="N238" s="4"/>
    </row>
    <row r="239" spans="1:14" s="39" customFormat="1" ht="21.95" customHeight="1">
      <c r="A239" s="473"/>
      <c r="B239" s="474"/>
      <c r="C239" s="474"/>
      <c r="D239" s="179"/>
      <c r="E239" s="475" t="s">
        <v>3</v>
      </c>
      <c r="F239" s="475" t="s">
        <v>3</v>
      </c>
      <c r="G239" s="475" t="s">
        <v>3</v>
      </c>
      <c r="H239" s="475" t="s">
        <v>3</v>
      </c>
      <c r="I239" s="475"/>
      <c r="J239" s="180"/>
      <c r="K239" s="180"/>
      <c r="L239" s="180"/>
      <c r="M239" s="32"/>
      <c r="N239" s="4"/>
    </row>
    <row r="240" spans="1:14" s="39" customFormat="1" ht="21.95" customHeight="1">
      <c r="A240" s="409">
        <v>20</v>
      </c>
      <c r="B240" s="29" t="s">
        <v>2274</v>
      </c>
      <c r="C240" s="32" t="s">
        <v>2276</v>
      </c>
      <c r="D240" s="29" t="s">
        <v>3658</v>
      </c>
      <c r="E240" s="30">
        <v>150000</v>
      </c>
      <c r="F240" s="30">
        <v>150000</v>
      </c>
      <c r="G240" s="30">
        <v>150000</v>
      </c>
      <c r="H240" s="30">
        <v>150000</v>
      </c>
      <c r="I240" s="31" t="s">
        <v>3314</v>
      </c>
      <c r="J240" s="32" t="s">
        <v>3311</v>
      </c>
      <c r="K240" s="36"/>
      <c r="L240" s="28" t="s">
        <v>570</v>
      </c>
      <c r="M240" s="32"/>
      <c r="N240" s="4"/>
    </row>
    <row r="241" spans="1:14" s="39" customFormat="1" ht="21.95" customHeight="1">
      <c r="A241" s="409"/>
      <c r="B241" s="29" t="s">
        <v>2275</v>
      </c>
      <c r="C241" s="32" t="s">
        <v>2275</v>
      </c>
      <c r="D241" s="29" t="s">
        <v>119</v>
      </c>
      <c r="E241" s="42" t="s">
        <v>65</v>
      </c>
      <c r="F241" s="42" t="s">
        <v>65</v>
      </c>
      <c r="G241" s="42" t="s">
        <v>65</v>
      </c>
      <c r="H241" s="42" t="s">
        <v>65</v>
      </c>
      <c r="I241" s="36" t="s">
        <v>3315</v>
      </c>
      <c r="J241" s="32" t="s">
        <v>78</v>
      </c>
      <c r="K241" s="36"/>
      <c r="L241" s="28" t="s">
        <v>217</v>
      </c>
      <c r="M241" s="32"/>
      <c r="N241" s="4"/>
    </row>
    <row r="242" spans="1:14" s="39" customFormat="1" ht="21.95" customHeight="1">
      <c r="A242" s="409"/>
      <c r="B242" s="29" t="s">
        <v>78</v>
      </c>
      <c r="C242" s="32" t="s">
        <v>2278</v>
      </c>
      <c r="D242" s="29"/>
      <c r="E242" s="30"/>
      <c r="F242" s="28"/>
      <c r="G242" s="29"/>
      <c r="H242" s="29"/>
      <c r="I242" s="29" t="s">
        <v>1667</v>
      </c>
      <c r="J242" s="32" t="s">
        <v>3312</v>
      </c>
      <c r="K242" s="36"/>
      <c r="L242" s="28"/>
      <c r="M242" s="32"/>
      <c r="N242" s="4"/>
    </row>
    <row r="243" spans="1:14" s="39" customFormat="1" ht="21.95" customHeight="1">
      <c r="A243" s="409"/>
      <c r="B243" s="29"/>
      <c r="C243" s="32" t="s">
        <v>2277</v>
      </c>
      <c r="D243" s="29"/>
      <c r="E243" s="30"/>
      <c r="F243" s="28"/>
      <c r="G243" s="29"/>
      <c r="H243" s="29"/>
      <c r="I243" s="29"/>
      <c r="J243" s="1" t="s">
        <v>3313</v>
      </c>
      <c r="K243" s="36"/>
      <c r="L243" s="28"/>
      <c r="M243" s="32"/>
      <c r="N243" s="4"/>
    </row>
    <row r="244" spans="1:14" s="39" customFormat="1" ht="21.95" customHeight="1">
      <c r="A244" s="33"/>
      <c r="B244" s="34"/>
      <c r="C244" s="34"/>
      <c r="D244" s="34"/>
      <c r="E244" s="58"/>
      <c r="F244" s="33"/>
      <c r="G244" s="34"/>
      <c r="H244" s="34"/>
      <c r="I244" s="34"/>
      <c r="J244" s="34"/>
      <c r="K244" s="34"/>
      <c r="L244" s="33"/>
      <c r="M244" s="32"/>
      <c r="N244" s="4"/>
    </row>
    <row r="245" spans="1:14" s="39" customFormat="1" ht="21.95" customHeight="1">
      <c r="A245" s="23">
        <v>21</v>
      </c>
      <c r="B245" s="424" t="s">
        <v>2967</v>
      </c>
      <c r="C245" s="424" t="s">
        <v>2969</v>
      </c>
      <c r="D245" s="31" t="s">
        <v>2972</v>
      </c>
      <c r="E245" s="850">
        <v>130000</v>
      </c>
      <c r="F245" s="850">
        <v>130000</v>
      </c>
      <c r="G245" s="850">
        <v>130000</v>
      </c>
      <c r="H245" s="850">
        <v>130000</v>
      </c>
      <c r="I245" s="36" t="s">
        <v>3257</v>
      </c>
      <c r="J245" s="424" t="s">
        <v>2974</v>
      </c>
      <c r="K245" s="73"/>
      <c r="L245" s="73" t="s">
        <v>66</v>
      </c>
      <c r="M245" s="32"/>
      <c r="N245" s="4"/>
    </row>
    <row r="246" spans="1:14" s="39" customFormat="1" ht="21.95" customHeight="1">
      <c r="A246" s="2"/>
      <c r="B246" s="448" t="s">
        <v>2968</v>
      </c>
      <c r="C246" s="448" t="s">
        <v>2970</v>
      </c>
      <c r="D246" s="6" t="s">
        <v>2973</v>
      </c>
      <c r="E246" s="81" t="s">
        <v>65</v>
      </c>
      <c r="F246" s="81" t="s">
        <v>65</v>
      </c>
      <c r="G246" s="81" t="s">
        <v>65</v>
      </c>
      <c r="H246" s="81" t="s">
        <v>65</v>
      </c>
      <c r="I246" s="36" t="s">
        <v>1667</v>
      </c>
      <c r="J246" s="448" t="s">
        <v>2975</v>
      </c>
      <c r="K246" s="28"/>
      <c r="L246" s="28" t="s">
        <v>1067</v>
      </c>
      <c r="M246" s="32"/>
      <c r="N246" s="4"/>
    </row>
    <row r="247" spans="1:14" s="39" customFormat="1" ht="21.95" customHeight="1">
      <c r="A247" s="2"/>
      <c r="B247" s="448" t="s">
        <v>78</v>
      </c>
      <c r="C247" s="448" t="s">
        <v>2971</v>
      </c>
      <c r="D247" s="6"/>
      <c r="E247" s="542"/>
      <c r="F247" s="542"/>
      <c r="G247" s="542"/>
      <c r="H247" s="542"/>
      <c r="I247" s="542" t="s">
        <v>3258</v>
      </c>
      <c r="J247" s="448" t="s">
        <v>2976</v>
      </c>
      <c r="K247" s="28"/>
      <c r="L247" s="28"/>
      <c r="M247" s="32"/>
      <c r="N247" s="4"/>
    </row>
    <row r="248" spans="1:14" s="39" customFormat="1" ht="21.95" customHeight="1">
      <c r="A248" s="2"/>
      <c r="B248" s="448"/>
      <c r="C248" s="448"/>
      <c r="D248" s="6"/>
      <c r="E248" s="81"/>
      <c r="F248" s="81"/>
      <c r="G248" s="81"/>
      <c r="H248" s="81"/>
      <c r="I248" s="52"/>
      <c r="J248" s="448"/>
      <c r="K248" s="28"/>
      <c r="L248" s="28"/>
      <c r="M248" s="32"/>
      <c r="N248" s="4"/>
    </row>
    <row r="249" spans="1:14" s="39" customFormat="1" ht="21.95" customHeight="1">
      <c r="A249" s="23">
        <v>22</v>
      </c>
      <c r="B249" s="424" t="s">
        <v>481</v>
      </c>
      <c r="C249" s="424" t="s">
        <v>2496</v>
      </c>
      <c r="D249" s="31" t="s">
        <v>70</v>
      </c>
      <c r="E249" s="850">
        <v>50000</v>
      </c>
      <c r="F249" s="850">
        <v>50000</v>
      </c>
      <c r="G249" s="850">
        <v>50000</v>
      </c>
      <c r="H249" s="850">
        <v>50000</v>
      </c>
      <c r="I249" s="182" t="s">
        <v>69</v>
      </c>
      <c r="J249" s="424" t="s">
        <v>482</v>
      </c>
      <c r="K249" s="73"/>
      <c r="L249" s="73" t="s">
        <v>66</v>
      </c>
      <c r="M249" s="32"/>
      <c r="N249" s="4"/>
    </row>
    <row r="250" spans="1:14" s="39" customFormat="1" ht="21.95" customHeight="1">
      <c r="A250" s="2"/>
      <c r="B250" s="448" t="s">
        <v>653</v>
      </c>
      <c r="C250" s="448" t="s">
        <v>2497</v>
      </c>
      <c r="D250" s="6"/>
      <c r="E250" s="81" t="s">
        <v>65</v>
      </c>
      <c r="F250" s="81" t="s">
        <v>65</v>
      </c>
      <c r="G250" s="81" t="s">
        <v>65</v>
      </c>
      <c r="H250" s="81" t="s">
        <v>65</v>
      </c>
      <c r="I250" s="182" t="s">
        <v>1667</v>
      </c>
      <c r="J250" s="448" t="s">
        <v>483</v>
      </c>
      <c r="K250" s="28"/>
      <c r="L250" s="28"/>
      <c r="M250" s="32"/>
      <c r="N250" s="4"/>
    </row>
    <row r="251" spans="1:14" s="4" customFormat="1" ht="21.95" customHeight="1">
      <c r="A251" s="2"/>
      <c r="B251" s="448" t="s">
        <v>654</v>
      </c>
      <c r="C251" s="448" t="s">
        <v>109</v>
      </c>
      <c r="D251" s="6"/>
      <c r="E251" s="542"/>
      <c r="F251" s="542"/>
      <c r="G251" s="542"/>
      <c r="H251" s="542"/>
      <c r="I251" s="851" t="s">
        <v>3255</v>
      </c>
      <c r="J251" s="448" t="s">
        <v>484</v>
      </c>
      <c r="K251" s="28"/>
      <c r="L251" s="28"/>
      <c r="M251" s="553"/>
    </row>
    <row r="252" spans="1:14" s="4" customFormat="1" ht="21.95" customHeight="1">
      <c r="A252" s="2"/>
      <c r="B252" s="448" t="s">
        <v>74</v>
      </c>
      <c r="C252" s="6"/>
      <c r="D252" s="6"/>
      <c r="E252" s="2"/>
      <c r="F252" s="2"/>
      <c r="G252" s="2"/>
      <c r="H252" s="2"/>
      <c r="I252" s="12" t="s">
        <v>3256</v>
      </c>
      <c r="J252" s="448" t="s">
        <v>485</v>
      </c>
      <c r="K252" s="28"/>
      <c r="L252" s="28"/>
      <c r="M252" s="553"/>
    </row>
    <row r="253" spans="1:14" s="4" customFormat="1" ht="21.95" customHeight="1">
      <c r="A253" s="487"/>
      <c r="B253" s="239"/>
      <c r="C253" s="239"/>
      <c r="D253" s="239"/>
      <c r="E253" s="487"/>
      <c r="F253" s="487"/>
      <c r="G253" s="239"/>
      <c r="H253" s="239"/>
      <c r="I253" s="239"/>
      <c r="J253" s="239"/>
      <c r="K253" s="239"/>
      <c r="L253" s="770" t="s">
        <v>3718</v>
      </c>
      <c r="M253" s="553"/>
    </row>
    <row r="254" spans="1:14" s="39" customFormat="1" ht="21.95" customHeight="1">
      <c r="A254" s="63" t="s">
        <v>2706</v>
      </c>
      <c r="B254" s="1160" t="s">
        <v>3706</v>
      </c>
      <c r="C254" s="1160"/>
      <c r="D254" s="1160"/>
      <c r="E254" s="1160"/>
      <c r="F254" s="1160"/>
      <c r="G254" s="1160"/>
      <c r="H254" s="1160"/>
      <c r="I254" s="1160"/>
      <c r="J254" s="1160"/>
      <c r="K254" s="63"/>
      <c r="L254" s="1" t="s">
        <v>2696</v>
      </c>
      <c r="M254" s="32"/>
      <c r="N254" s="4"/>
    </row>
    <row r="255" spans="1:14" s="39" customFormat="1" ht="21.95" customHeight="1">
      <c r="A255" s="1160" t="s">
        <v>3705</v>
      </c>
      <c r="B255" s="1160"/>
      <c r="C255" s="1160"/>
      <c r="D255" s="1160"/>
      <c r="E255" s="1160"/>
      <c r="F255" s="1160"/>
      <c r="G255" s="1160"/>
      <c r="H255" s="1160"/>
      <c r="I255" s="1160"/>
      <c r="J255" s="1160"/>
      <c r="K255" s="1160"/>
      <c r="L255" s="1"/>
      <c r="M255" s="32"/>
      <c r="N255" s="4"/>
    </row>
    <row r="256" spans="1:14" s="39" customFormat="1" ht="21.95" customHeight="1">
      <c r="A256" s="554" t="s">
        <v>52</v>
      </c>
      <c r="B256" s="1"/>
      <c r="C256" s="793"/>
      <c r="D256" s="793"/>
      <c r="E256" s="793"/>
      <c r="F256" s="793"/>
      <c r="G256" s="793"/>
      <c r="H256" s="793"/>
      <c r="I256" s="793"/>
      <c r="J256" s="793"/>
      <c r="K256" s="793"/>
      <c r="L256" s="793"/>
      <c r="M256" s="32"/>
      <c r="N256" s="4"/>
    </row>
    <row r="257" spans="1:14" ht="21.95" customHeight="1">
      <c r="A257" s="554" t="s">
        <v>53</v>
      </c>
      <c r="C257" s="554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</row>
    <row r="258" spans="1:14" ht="21.95" customHeight="1">
      <c r="A258" s="554" t="s">
        <v>59</v>
      </c>
      <c r="C258" s="554"/>
      <c r="D258" s="554"/>
      <c r="E258" s="554"/>
      <c r="F258" s="554"/>
      <c r="G258" s="554"/>
      <c r="H258" s="554"/>
      <c r="I258" s="554"/>
      <c r="J258" s="554"/>
      <c r="K258" s="554"/>
      <c r="L258" s="554"/>
      <c r="M258" s="554"/>
    </row>
    <row r="259" spans="1:14" ht="21.95" customHeight="1">
      <c r="A259" s="554"/>
      <c r="B259" s="20" t="s">
        <v>3530</v>
      </c>
      <c r="C259" s="554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ht="21.95" customHeight="1">
      <c r="A260" s="478"/>
      <c r="B260" s="479"/>
      <c r="C260" s="479"/>
      <c r="D260" s="145" t="s">
        <v>41</v>
      </c>
      <c r="E260" s="1161" t="s">
        <v>1260</v>
      </c>
      <c r="F260" s="1162"/>
      <c r="G260" s="1162"/>
      <c r="H260" s="1163"/>
      <c r="I260" s="477" t="s">
        <v>50</v>
      </c>
      <c r="J260" s="145" t="s">
        <v>43</v>
      </c>
      <c r="K260" s="458" t="s">
        <v>45</v>
      </c>
      <c r="L260" s="145" t="s">
        <v>47</v>
      </c>
      <c r="M260" s="554"/>
    </row>
    <row r="261" spans="1:14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>
        <v>2562</v>
      </c>
      <c r="G261" s="471">
        <v>2563</v>
      </c>
      <c r="H261" s="471">
        <v>2564</v>
      </c>
      <c r="I261" s="472" t="s">
        <v>51</v>
      </c>
      <c r="J261" s="146" t="s">
        <v>44</v>
      </c>
      <c r="K261" s="459" t="s">
        <v>46</v>
      </c>
      <c r="L261" s="146" t="s">
        <v>2697</v>
      </c>
    </row>
    <row r="262" spans="1:14" ht="21.95" customHeight="1">
      <c r="A262" s="473"/>
      <c r="B262" s="474"/>
      <c r="C262" s="474"/>
      <c r="D262" s="179"/>
      <c r="E262" s="475" t="s">
        <v>3</v>
      </c>
      <c r="F262" s="475" t="s">
        <v>3</v>
      </c>
      <c r="G262" s="475" t="s">
        <v>3</v>
      </c>
      <c r="H262" s="475" t="s">
        <v>3</v>
      </c>
      <c r="I262" s="475"/>
      <c r="J262" s="180"/>
      <c r="K262" s="180"/>
      <c r="L262" s="180"/>
    </row>
    <row r="263" spans="1:14" ht="21.95" customHeight="1">
      <c r="A263" s="73">
        <v>23</v>
      </c>
      <c r="B263" s="31" t="s">
        <v>344</v>
      </c>
      <c r="C263" s="31" t="s">
        <v>2286</v>
      </c>
      <c r="D263" s="31" t="s">
        <v>2024</v>
      </c>
      <c r="E263" s="852">
        <v>20000</v>
      </c>
      <c r="F263" s="145"/>
      <c r="G263" s="145"/>
      <c r="H263" s="145"/>
      <c r="I263" s="31" t="s">
        <v>69</v>
      </c>
      <c r="J263" s="31" t="s">
        <v>345</v>
      </c>
      <c r="K263" s="145"/>
      <c r="L263" s="28" t="s">
        <v>570</v>
      </c>
    </row>
    <row r="264" spans="1:14" ht="21.95" customHeight="1">
      <c r="A264" s="28"/>
      <c r="B264" s="29"/>
      <c r="C264" s="29" t="s">
        <v>3318</v>
      </c>
      <c r="D264" s="29" t="s">
        <v>2287</v>
      </c>
      <c r="E264" s="42" t="s">
        <v>65</v>
      </c>
      <c r="F264" s="146"/>
      <c r="G264" s="146"/>
      <c r="H264" s="853"/>
      <c r="I264" s="36" t="s">
        <v>3240</v>
      </c>
      <c r="J264" s="29" t="s">
        <v>346</v>
      </c>
      <c r="K264" s="146"/>
      <c r="L264" s="28" t="s">
        <v>217</v>
      </c>
    </row>
    <row r="265" spans="1:14" ht="21.95" customHeight="1">
      <c r="A265" s="28"/>
      <c r="B265" s="29"/>
      <c r="C265" s="29" t="s">
        <v>3319</v>
      </c>
      <c r="D265" s="29" t="s">
        <v>76</v>
      </c>
      <c r="E265" s="28"/>
      <c r="F265" s="146"/>
      <c r="G265" s="146"/>
      <c r="H265" s="146"/>
      <c r="I265" s="12" t="s">
        <v>1667</v>
      </c>
      <c r="J265" s="29"/>
      <c r="K265" s="146"/>
      <c r="L265" s="28"/>
    </row>
    <row r="266" spans="1:14" ht="21.95" customHeight="1">
      <c r="A266" s="33"/>
      <c r="B266" s="34"/>
      <c r="C266" s="34"/>
      <c r="D266" s="34"/>
      <c r="E266" s="33"/>
      <c r="F266" s="179"/>
      <c r="G266" s="179"/>
      <c r="H266" s="179"/>
      <c r="I266" s="15"/>
      <c r="J266" s="34"/>
      <c r="K266" s="179"/>
      <c r="L266" s="33"/>
    </row>
    <row r="267" spans="1:14" s="39" customFormat="1" ht="21.95" customHeight="1">
      <c r="A267" s="28">
        <v>24</v>
      </c>
      <c r="B267" s="29" t="s">
        <v>2279</v>
      </c>
      <c r="C267" s="54" t="s">
        <v>2281</v>
      </c>
      <c r="D267" s="29" t="s">
        <v>2285</v>
      </c>
      <c r="E267" s="30">
        <v>500000</v>
      </c>
      <c r="F267" s="30">
        <v>500000</v>
      </c>
      <c r="G267" s="30">
        <v>500000</v>
      </c>
      <c r="H267" s="30">
        <v>500000</v>
      </c>
      <c r="I267" s="31" t="s">
        <v>209</v>
      </c>
      <c r="J267" s="552" t="s">
        <v>574</v>
      </c>
      <c r="K267" s="21"/>
      <c r="L267" s="2" t="s">
        <v>570</v>
      </c>
      <c r="M267" s="32"/>
      <c r="N267" s="4"/>
    </row>
    <row r="268" spans="1:14" s="39" customFormat="1" ht="21.95" customHeight="1">
      <c r="A268" s="29"/>
      <c r="B268" s="29" t="s">
        <v>2280</v>
      </c>
      <c r="C268" s="29" t="s">
        <v>2282</v>
      </c>
      <c r="D268" s="29" t="s">
        <v>76</v>
      </c>
      <c r="E268" s="42" t="s">
        <v>65</v>
      </c>
      <c r="F268" s="42" t="s">
        <v>65</v>
      </c>
      <c r="G268" s="42" t="s">
        <v>65</v>
      </c>
      <c r="H268" s="42" t="s">
        <v>65</v>
      </c>
      <c r="I268" s="36" t="s">
        <v>3316</v>
      </c>
      <c r="J268" s="39" t="s">
        <v>572</v>
      </c>
      <c r="K268" s="21"/>
      <c r="L268" s="28" t="s">
        <v>217</v>
      </c>
      <c r="M268" s="32"/>
      <c r="N268" s="4"/>
    </row>
    <row r="269" spans="1:14" s="39" customFormat="1" ht="21.95" customHeight="1">
      <c r="A269" s="29"/>
      <c r="B269" s="29"/>
      <c r="C269" s="29" t="s">
        <v>2283</v>
      </c>
      <c r="D269" s="29"/>
      <c r="E269" s="30"/>
      <c r="F269" s="28"/>
      <c r="G269" s="29"/>
      <c r="H269" s="36"/>
      <c r="I269" s="36" t="s">
        <v>3317</v>
      </c>
      <c r="J269" s="36" t="s">
        <v>573</v>
      </c>
      <c r="K269" s="21"/>
      <c r="L269" s="28"/>
      <c r="M269" s="32"/>
      <c r="N269" s="4"/>
    </row>
    <row r="270" spans="1:14" s="39" customFormat="1" ht="21.95" customHeight="1">
      <c r="A270" s="29"/>
      <c r="B270" s="29"/>
      <c r="C270" s="54" t="s">
        <v>2284</v>
      </c>
      <c r="D270" s="29"/>
      <c r="E270" s="30"/>
      <c r="F270" s="28"/>
      <c r="G270" s="29"/>
      <c r="H270" s="36"/>
      <c r="I270" s="36" t="s">
        <v>1667</v>
      </c>
      <c r="J270" s="36" t="s">
        <v>675</v>
      </c>
      <c r="K270" s="21"/>
      <c r="L270" s="28"/>
      <c r="M270" s="32"/>
      <c r="N270" s="4"/>
    </row>
    <row r="271" spans="1:14" s="39" customFormat="1" ht="21.95" customHeight="1">
      <c r="A271" s="29"/>
      <c r="B271" s="29"/>
      <c r="C271" s="29" t="s">
        <v>215</v>
      </c>
      <c r="D271" s="29"/>
      <c r="E271" s="30"/>
      <c r="F271" s="28"/>
      <c r="G271" s="29"/>
      <c r="H271" s="29"/>
      <c r="I271" s="29"/>
      <c r="J271" s="29" t="s">
        <v>676</v>
      </c>
      <c r="K271" s="12"/>
      <c r="L271" s="28"/>
      <c r="M271" s="32"/>
      <c r="N271" s="4"/>
    </row>
    <row r="272" spans="1:14" s="39" customFormat="1" ht="21.95" customHeight="1">
      <c r="A272" s="28"/>
      <c r="B272" s="29"/>
      <c r="C272" s="29"/>
      <c r="D272" s="29"/>
      <c r="E272" s="30"/>
      <c r="F272" s="146"/>
      <c r="G272" s="146"/>
      <c r="H272" s="146"/>
      <c r="I272" s="29"/>
      <c r="J272" s="29"/>
      <c r="K272" s="146"/>
      <c r="L272" s="28"/>
      <c r="M272" s="32"/>
      <c r="N272" s="4"/>
    </row>
    <row r="273" spans="1:14" s="39" customFormat="1" ht="21.95" customHeight="1">
      <c r="A273" s="28"/>
      <c r="B273" s="29"/>
      <c r="C273" s="29"/>
      <c r="D273" s="29"/>
      <c r="E273" s="30"/>
      <c r="F273" s="146"/>
      <c r="G273" s="146"/>
      <c r="H273" s="853"/>
      <c r="I273" s="36"/>
      <c r="J273" s="29"/>
      <c r="K273" s="146"/>
      <c r="L273" s="28"/>
      <c r="M273" s="32"/>
      <c r="N273" s="4"/>
    </row>
    <row r="274" spans="1:14" s="39" customFormat="1" ht="21.95" customHeight="1">
      <c r="A274" s="28"/>
      <c r="B274" s="29"/>
      <c r="C274" s="29"/>
      <c r="D274" s="29"/>
      <c r="E274" s="42"/>
      <c r="F274" s="146"/>
      <c r="G274" s="146"/>
      <c r="H274" s="853"/>
      <c r="I274" s="36"/>
      <c r="J274" s="29"/>
      <c r="K274" s="146"/>
      <c r="L274" s="28"/>
      <c r="M274" s="32"/>
      <c r="N274" s="4"/>
    </row>
    <row r="275" spans="1:14" s="39" customFormat="1" ht="21.95" customHeight="1">
      <c r="A275" s="33"/>
      <c r="B275" s="34"/>
      <c r="C275" s="34"/>
      <c r="D275" s="34"/>
      <c r="E275" s="33"/>
      <c r="F275" s="179"/>
      <c r="G275" s="179"/>
      <c r="H275" s="179"/>
      <c r="I275" s="15"/>
      <c r="J275" s="34"/>
      <c r="K275" s="179"/>
      <c r="L275" s="33"/>
      <c r="M275" s="32"/>
      <c r="N275" s="4"/>
    </row>
    <row r="276" spans="1:14" s="39" customFormat="1" ht="21.95" customHeight="1">
      <c r="A276" s="517"/>
      <c r="B276" s="32"/>
      <c r="C276" s="32"/>
      <c r="D276" s="32"/>
      <c r="E276" s="517"/>
      <c r="F276" s="796"/>
      <c r="G276" s="796"/>
      <c r="H276" s="796"/>
      <c r="I276" s="552"/>
      <c r="J276" s="32"/>
      <c r="K276" s="796"/>
      <c r="L276" s="769" t="s">
        <v>3719</v>
      </c>
      <c r="M276" s="32"/>
      <c r="N276" s="4"/>
    </row>
    <row r="277" spans="1:14" s="39" customFormat="1" ht="21.95" customHeight="1">
      <c r="A277" s="63" t="s">
        <v>2706</v>
      </c>
      <c r="B277" s="1160" t="s">
        <v>3706</v>
      </c>
      <c r="C277" s="1160"/>
      <c r="D277" s="1160"/>
      <c r="E277" s="1160"/>
      <c r="F277" s="1160"/>
      <c r="G277" s="1160"/>
      <c r="H277" s="1160"/>
      <c r="I277" s="1160"/>
      <c r="J277" s="1160"/>
      <c r="K277" s="63"/>
      <c r="L277" s="1" t="s">
        <v>2696</v>
      </c>
      <c r="M277" s="32"/>
      <c r="N277" s="4"/>
    </row>
    <row r="278" spans="1:14" s="39" customFormat="1" ht="21.95" customHeight="1">
      <c r="A278" s="1160" t="s">
        <v>3705</v>
      </c>
      <c r="B278" s="1160"/>
      <c r="C278" s="1160"/>
      <c r="D278" s="1160"/>
      <c r="E278" s="1160"/>
      <c r="F278" s="1160"/>
      <c r="G278" s="1160"/>
      <c r="H278" s="1160"/>
      <c r="I278" s="1160"/>
      <c r="J278" s="1160"/>
      <c r="K278" s="1160"/>
      <c r="L278" s="1"/>
      <c r="M278" s="32"/>
      <c r="N278" s="4"/>
    </row>
    <row r="279" spans="1:14" s="39" customFormat="1" ht="21.95" customHeight="1">
      <c r="A279" s="554" t="s">
        <v>52</v>
      </c>
      <c r="B279" s="1"/>
      <c r="C279" s="793"/>
      <c r="D279" s="793"/>
      <c r="E279" s="793"/>
      <c r="F279" s="793"/>
      <c r="G279" s="793"/>
      <c r="H279" s="793"/>
      <c r="I279" s="793"/>
      <c r="J279" s="793"/>
      <c r="K279" s="793"/>
      <c r="L279" s="793"/>
      <c r="M279" s="32"/>
      <c r="N279" s="4"/>
    </row>
    <row r="280" spans="1:14" s="39" customFormat="1" ht="21.95" customHeight="1">
      <c r="A280" s="554" t="s">
        <v>53</v>
      </c>
      <c r="B280" s="1"/>
      <c r="C280" s="554"/>
      <c r="D280" s="554"/>
      <c r="E280" s="554"/>
      <c r="F280" s="554"/>
      <c r="G280" s="554"/>
      <c r="H280" s="554"/>
      <c r="I280" s="554"/>
      <c r="J280" s="554"/>
      <c r="K280" s="554"/>
      <c r="L280" s="554"/>
      <c r="M280" s="32"/>
      <c r="N280" s="4"/>
    </row>
    <row r="281" spans="1:14" s="39" customFormat="1" ht="21.95" customHeight="1">
      <c r="A281" s="554" t="s">
        <v>59</v>
      </c>
      <c r="B281" s="1"/>
      <c r="C281" s="554"/>
      <c r="D281" s="554"/>
      <c r="E281" s="554"/>
      <c r="F281" s="554"/>
      <c r="G281" s="554"/>
      <c r="H281" s="554"/>
      <c r="I281" s="554"/>
      <c r="J281" s="554"/>
      <c r="K281" s="554"/>
      <c r="L281" s="554"/>
      <c r="M281" s="32"/>
      <c r="N281" s="4"/>
    </row>
    <row r="282" spans="1:14" s="39" customFormat="1" ht="21.95" customHeight="1">
      <c r="A282" s="554"/>
      <c r="B282" s="20" t="s">
        <v>3530</v>
      </c>
      <c r="C282" s="554"/>
      <c r="D282" s="554"/>
      <c r="E282" s="554"/>
      <c r="F282" s="554"/>
      <c r="G282" s="554"/>
      <c r="H282" s="554"/>
      <c r="I282" s="554"/>
      <c r="J282" s="554"/>
      <c r="K282" s="554"/>
      <c r="L282" s="554"/>
      <c r="M282" s="32"/>
      <c r="N282" s="4"/>
    </row>
    <row r="283" spans="1:14" s="39" customFormat="1" ht="21.95" customHeight="1">
      <c r="A283" s="478"/>
      <c r="B283" s="479"/>
      <c r="C283" s="479"/>
      <c r="D283" s="145" t="s">
        <v>41</v>
      </c>
      <c r="E283" s="1161" t="s">
        <v>1260</v>
      </c>
      <c r="F283" s="1162"/>
      <c r="G283" s="1162"/>
      <c r="H283" s="1163"/>
      <c r="I283" s="477" t="s">
        <v>50</v>
      </c>
      <c r="J283" s="145" t="s">
        <v>43</v>
      </c>
      <c r="K283" s="458" t="s">
        <v>45</v>
      </c>
      <c r="L283" s="145" t="s">
        <v>47</v>
      </c>
      <c r="M283" s="32"/>
      <c r="N283" s="4"/>
    </row>
    <row r="284" spans="1:14" s="39" customFormat="1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>
        <v>2562</v>
      </c>
      <c r="G284" s="471">
        <v>2563</v>
      </c>
      <c r="H284" s="471">
        <v>2564</v>
      </c>
      <c r="I284" s="472" t="s">
        <v>51</v>
      </c>
      <c r="J284" s="146" t="s">
        <v>44</v>
      </c>
      <c r="K284" s="459" t="s">
        <v>46</v>
      </c>
      <c r="L284" s="146" t="s">
        <v>2697</v>
      </c>
      <c r="M284" s="32"/>
      <c r="N284" s="4"/>
    </row>
    <row r="285" spans="1:14" ht="21.95" customHeight="1">
      <c r="A285" s="473"/>
      <c r="B285" s="474"/>
      <c r="C285" s="474"/>
      <c r="D285" s="179"/>
      <c r="E285" s="475" t="s">
        <v>3</v>
      </c>
      <c r="F285" s="475" t="s">
        <v>3</v>
      </c>
      <c r="G285" s="475" t="s">
        <v>3</v>
      </c>
      <c r="H285" s="475" t="s">
        <v>3</v>
      </c>
      <c r="I285" s="475"/>
      <c r="J285" s="180"/>
      <c r="K285" s="180"/>
      <c r="L285" s="180"/>
      <c r="M285" s="554"/>
    </row>
    <row r="286" spans="1:14" s="39" customFormat="1" ht="21.95" customHeight="1">
      <c r="A286" s="28">
        <v>25</v>
      </c>
      <c r="B286" s="29" t="s">
        <v>253</v>
      </c>
      <c r="C286" s="54" t="s">
        <v>2288</v>
      </c>
      <c r="D286" s="29" t="s">
        <v>674</v>
      </c>
      <c r="E286" s="42">
        <v>10000</v>
      </c>
      <c r="F286" s="42">
        <v>10000</v>
      </c>
      <c r="G286" s="42">
        <v>10000</v>
      </c>
      <c r="H286" s="42">
        <v>10000</v>
      </c>
      <c r="I286" s="31" t="s">
        <v>3320</v>
      </c>
      <c r="J286" s="29" t="s">
        <v>211</v>
      </c>
      <c r="K286" s="21"/>
      <c r="L286" s="28" t="s">
        <v>570</v>
      </c>
      <c r="M286" s="32"/>
      <c r="N286" s="4"/>
    </row>
    <row r="287" spans="1:14" ht="21.95" customHeight="1">
      <c r="A287" s="28"/>
      <c r="B287" s="39" t="s">
        <v>252</v>
      </c>
      <c r="C287" s="54" t="s">
        <v>2289</v>
      </c>
      <c r="D287" s="29" t="s">
        <v>76</v>
      </c>
      <c r="E287" s="42" t="s">
        <v>65</v>
      </c>
      <c r="F287" s="42" t="s">
        <v>65</v>
      </c>
      <c r="G287" s="42" t="s">
        <v>65</v>
      </c>
      <c r="H287" s="42" t="s">
        <v>65</v>
      </c>
      <c r="I287" s="36" t="s">
        <v>3219</v>
      </c>
      <c r="J287" s="29" t="s">
        <v>78</v>
      </c>
      <c r="K287" s="21"/>
      <c r="L287" s="28" t="s">
        <v>217</v>
      </c>
      <c r="M287" s="554"/>
    </row>
    <row r="288" spans="1:14" s="39" customFormat="1" ht="21.95" customHeight="1">
      <c r="A288" s="28"/>
      <c r="B288" s="29" t="s">
        <v>212</v>
      </c>
      <c r="C288" s="54" t="s">
        <v>3908</v>
      </c>
      <c r="D288" s="29"/>
      <c r="E288" s="30"/>
      <c r="F288" s="28"/>
      <c r="G288" s="29"/>
      <c r="H288" s="32"/>
      <c r="I288" s="29" t="s">
        <v>3221</v>
      </c>
      <c r="J288" s="29" t="s">
        <v>213</v>
      </c>
      <c r="K288" s="21"/>
      <c r="L288" s="29"/>
      <c r="M288" s="32"/>
      <c r="N288" s="4"/>
    </row>
    <row r="289" spans="1:14" s="39" customFormat="1" ht="21.95" customHeight="1">
      <c r="A289" s="28"/>
      <c r="B289" s="29"/>
      <c r="C289" s="54" t="s">
        <v>2291</v>
      </c>
      <c r="D289" s="29"/>
      <c r="E289" s="30"/>
      <c r="F289" s="28"/>
      <c r="G289" s="29"/>
      <c r="H289" s="36"/>
      <c r="I289" s="36" t="s">
        <v>3222</v>
      </c>
      <c r="J289" s="29" t="s">
        <v>214</v>
      </c>
      <c r="K289" s="21"/>
      <c r="L289" s="12"/>
      <c r="M289" s="32"/>
      <c r="N289" s="4"/>
    </row>
    <row r="290" spans="1:14" s="39" customFormat="1" ht="21.95" customHeight="1">
      <c r="A290" s="28"/>
      <c r="B290" s="29"/>
      <c r="C290" s="54" t="s">
        <v>2290</v>
      </c>
      <c r="D290" s="29"/>
      <c r="E290" s="30"/>
      <c r="F290" s="28"/>
      <c r="H290" s="29"/>
      <c r="I290" s="29" t="s">
        <v>3321</v>
      </c>
      <c r="J290" s="29"/>
      <c r="K290" s="21"/>
      <c r="L290" s="12"/>
      <c r="M290" s="32"/>
      <c r="N290" s="4"/>
    </row>
    <row r="291" spans="1:14" ht="21.95" customHeight="1">
      <c r="A291" s="28"/>
      <c r="B291" s="29"/>
      <c r="C291" s="54" t="s">
        <v>2292</v>
      </c>
      <c r="D291" s="29"/>
      <c r="E291" s="30"/>
      <c r="F291" s="28"/>
      <c r="G291" s="29"/>
      <c r="H291" s="29"/>
      <c r="I291" s="29"/>
      <c r="J291" s="12"/>
      <c r="K291" s="21"/>
      <c r="L291" s="12"/>
    </row>
    <row r="292" spans="1:14" ht="21.95" customHeight="1">
      <c r="A292" s="28"/>
      <c r="B292" s="29"/>
      <c r="C292" s="39" t="s">
        <v>2293</v>
      </c>
      <c r="D292" s="29"/>
      <c r="E292" s="30"/>
      <c r="F292" s="28"/>
      <c r="G292" s="29"/>
      <c r="H292" s="29"/>
      <c r="I292" s="29"/>
      <c r="J292" s="12"/>
      <c r="K292" s="21"/>
      <c r="L292" s="12"/>
    </row>
    <row r="293" spans="1:14" s="39" customFormat="1" ht="21.95" customHeight="1">
      <c r="A293" s="28"/>
      <c r="B293" s="29"/>
      <c r="C293" s="54" t="s">
        <v>709</v>
      </c>
      <c r="D293" s="29"/>
      <c r="E293" s="30"/>
      <c r="F293" s="28"/>
      <c r="G293" s="29"/>
      <c r="H293" s="29"/>
      <c r="I293" s="29"/>
      <c r="J293" s="12"/>
      <c r="K293" s="21"/>
      <c r="L293" s="12"/>
      <c r="M293" s="32"/>
      <c r="N293" s="4"/>
    </row>
    <row r="294" spans="1:14" s="39" customFormat="1" ht="21.95" customHeight="1">
      <c r="A294" s="28"/>
      <c r="B294" s="29"/>
      <c r="C294" s="54" t="s">
        <v>2294</v>
      </c>
      <c r="D294" s="29"/>
      <c r="E294" s="30"/>
      <c r="F294" s="28"/>
      <c r="G294" s="29"/>
      <c r="H294" s="29"/>
      <c r="I294" s="29"/>
      <c r="J294" s="12"/>
      <c r="K294" s="21"/>
      <c r="L294" s="12"/>
      <c r="M294" s="32"/>
      <c r="N294" s="4"/>
    </row>
    <row r="295" spans="1:14" s="39" customFormat="1" ht="21.95" customHeight="1">
      <c r="A295" s="28"/>
      <c r="B295" s="29"/>
      <c r="C295" s="54" t="s">
        <v>2295</v>
      </c>
      <c r="D295" s="29"/>
      <c r="E295" s="30"/>
      <c r="F295" s="28"/>
      <c r="G295" s="29"/>
      <c r="H295" s="29"/>
      <c r="I295" s="29"/>
      <c r="J295" s="12"/>
      <c r="K295" s="12"/>
      <c r="L295" s="12"/>
      <c r="M295" s="32"/>
      <c r="N295" s="4"/>
    </row>
    <row r="296" spans="1:14" s="39" customFormat="1" ht="21.95" customHeight="1">
      <c r="A296" s="705"/>
      <c r="B296" s="64"/>
      <c r="C296" s="64" t="s">
        <v>2296</v>
      </c>
      <c r="D296" s="2"/>
      <c r="E296" s="19"/>
      <c r="F296" s="19"/>
      <c r="G296" s="19"/>
      <c r="H296" s="19"/>
      <c r="I296" s="19"/>
      <c r="J296" s="12"/>
      <c r="K296" s="12"/>
      <c r="L296" s="12"/>
      <c r="M296" s="32"/>
      <c r="N296" s="4"/>
    </row>
    <row r="297" spans="1:14" s="39" customFormat="1" ht="21.95" customHeight="1">
      <c r="A297" s="705"/>
      <c r="B297" s="64"/>
      <c r="C297" s="64"/>
      <c r="D297" s="2"/>
      <c r="E297" s="19"/>
      <c r="F297" s="19"/>
      <c r="G297" s="19"/>
      <c r="H297" s="141"/>
      <c r="I297" s="141"/>
      <c r="J297" s="552"/>
      <c r="K297" s="21"/>
      <c r="L297" s="12"/>
      <c r="M297" s="32"/>
      <c r="N297" s="4"/>
    </row>
    <row r="298" spans="1:14" s="39" customFormat="1" ht="21.95" customHeight="1">
      <c r="A298" s="705"/>
      <c r="B298" s="64"/>
      <c r="C298" s="64"/>
      <c r="D298" s="2"/>
      <c r="E298" s="19"/>
      <c r="F298" s="19"/>
      <c r="G298" s="19"/>
      <c r="H298" s="141"/>
      <c r="I298" s="141"/>
      <c r="J298" s="552"/>
      <c r="K298" s="21"/>
      <c r="L298" s="12"/>
      <c r="M298" s="32"/>
      <c r="N298" s="4"/>
    </row>
    <row r="299" spans="1:14" ht="21.95" customHeight="1">
      <c r="A299" s="771"/>
      <c r="B299" s="854"/>
      <c r="C299" s="854"/>
      <c r="D299" s="773"/>
      <c r="E299" s="855"/>
      <c r="F299" s="855"/>
      <c r="G299" s="855"/>
      <c r="H299" s="855"/>
      <c r="I299" s="855"/>
      <c r="J299" s="312"/>
      <c r="K299" s="312"/>
      <c r="L299" s="312" t="s">
        <v>3720</v>
      </c>
    </row>
    <row r="300" spans="1:14" s="39" customFormat="1" ht="21.95" customHeight="1">
      <c r="A300" s="63" t="s">
        <v>2706</v>
      </c>
      <c r="B300" s="1160" t="s">
        <v>3706</v>
      </c>
      <c r="C300" s="1160"/>
      <c r="D300" s="1160"/>
      <c r="E300" s="1160"/>
      <c r="F300" s="1160"/>
      <c r="G300" s="1160"/>
      <c r="H300" s="1160"/>
      <c r="I300" s="1160"/>
      <c r="J300" s="1160"/>
      <c r="K300" s="63"/>
      <c r="L300" s="1" t="s">
        <v>2696</v>
      </c>
      <c r="M300" s="552"/>
      <c r="N300" s="4"/>
    </row>
    <row r="301" spans="1:14" s="39" customFormat="1" ht="21.95" customHeight="1">
      <c r="A301" s="1160" t="s">
        <v>3705</v>
      </c>
      <c r="B301" s="1160"/>
      <c r="C301" s="1160"/>
      <c r="D301" s="1160"/>
      <c r="E301" s="1160"/>
      <c r="F301" s="1160"/>
      <c r="G301" s="1160"/>
      <c r="H301" s="1160"/>
      <c r="I301" s="1160"/>
      <c r="J301" s="1160"/>
      <c r="K301" s="1160"/>
      <c r="L301" s="1"/>
      <c r="M301" s="552"/>
      <c r="N301" s="4"/>
    </row>
    <row r="302" spans="1:14" s="39" customFormat="1" ht="21.95" customHeight="1">
      <c r="A302" s="554" t="s">
        <v>52</v>
      </c>
      <c r="B302" s="1"/>
      <c r="C302" s="793"/>
      <c r="D302" s="793"/>
      <c r="E302" s="793"/>
      <c r="F302" s="793"/>
      <c r="G302" s="793"/>
      <c r="H302" s="793"/>
      <c r="I302" s="793"/>
      <c r="J302" s="793"/>
      <c r="K302" s="793"/>
      <c r="L302" s="793"/>
      <c r="M302" s="552"/>
      <c r="N302" s="4"/>
    </row>
    <row r="303" spans="1:14" s="39" customFormat="1" ht="21.95" customHeight="1">
      <c r="A303" s="554" t="s">
        <v>53</v>
      </c>
      <c r="B303" s="1"/>
      <c r="C303" s="554"/>
      <c r="D303" s="554"/>
      <c r="E303" s="554"/>
      <c r="F303" s="554"/>
      <c r="G303" s="554"/>
      <c r="H303" s="554"/>
      <c r="I303" s="554"/>
      <c r="J303" s="554"/>
      <c r="K303" s="554"/>
      <c r="L303" s="554"/>
      <c r="M303" s="552"/>
      <c r="N303" s="4"/>
    </row>
    <row r="304" spans="1:14" s="39" customFormat="1" ht="21.95" customHeight="1">
      <c r="A304" s="554" t="s">
        <v>59</v>
      </c>
      <c r="B304" s="1"/>
      <c r="C304" s="554"/>
      <c r="D304" s="554"/>
      <c r="E304" s="554"/>
      <c r="F304" s="554"/>
      <c r="G304" s="554"/>
      <c r="H304" s="554"/>
      <c r="I304" s="554"/>
      <c r="J304" s="554"/>
      <c r="K304" s="554"/>
      <c r="L304" s="554"/>
      <c r="M304" s="552"/>
      <c r="N304" s="4"/>
    </row>
    <row r="305" spans="1:14" s="39" customFormat="1" ht="21.95" customHeight="1">
      <c r="A305" s="554"/>
      <c r="B305" s="20" t="s">
        <v>3530</v>
      </c>
      <c r="C305" s="554"/>
      <c r="D305" s="554"/>
      <c r="E305" s="554"/>
      <c r="F305" s="554"/>
      <c r="G305" s="554"/>
      <c r="H305" s="554"/>
      <c r="I305" s="554"/>
      <c r="J305" s="554"/>
      <c r="K305" s="554"/>
      <c r="L305" s="554"/>
      <c r="M305" s="552"/>
      <c r="N305" s="4"/>
    </row>
    <row r="306" spans="1:14" s="39" customFormat="1" ht="21.95" customHeight="1">
      <c r="A306" s="478"/>
      <c r="B306" s="479"/>
      <c r="C306" s="479"/>
      <c r="D306" s="145" t="s">
        <v>41</v>
      </c>
      <c r="E306" s="1161" t="s">
        <v>1260</v>
      </c>
      <c r="F306" s="1162"/>
      <c r="G306" s="1162"/>
      <c r="H306" s="1163"/>
      <c r="I306" s="477" t="s">
        <v>50</v>
      </c>
      <c r="J306" s="145" t="s">
        <v>43</v>
      </c>
      <c r="K306" s="458" t="s">
        <v>45</v>
      </c>
      <c r="L306" s="145" t="s">
        <v>47</v>
      </c>
      <c r="M306" s="552"/>
      <c r="N306" s="4"/>
    </row>
    <row r="307" spans="1:14" s="39" customFormat="1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>
        <v>2562</v>
      </c>
      <c r="G307" s="471">
        <v>2563</v>
      </c>
      <c r="H307" s="471">
        <v>2564</v>
      </c>
      <c r="I307" s="472" t="s">
        <v>51</v>
      </c>
      <c r="J307" s="146" t="s">
        <v>44</v>
      </c>
      <c r="K307" s="459" t="s">
        <v>46</v>
      </c>
      <c r="L307" s="146" t="s">
        <v>2697</v>
      </c>
      <c r="M307" s="552"/>
      <c r="N307" s="4"/>
    </row>
    <row r="308" spans="1:14" s="39" customFormat="1" ht="21.95" customHeight="1">
      <c r="A308" s="473"/>
      <c r="B308" s="474"/>
      <c r="C308" s="474"/>
      <c r="D308" s="179"/>
      <c r="E308" s="475" t="s">
        <v>3</v>
      </c>
      <c r="F308" s="475" t="s">
        <v>3</v>
      </c>
      <c r="G308" s="475" t="s">
        <v>3</v>
      </c>
      <c r="H308" s="475" t="s">
        <v>3</v>
      </c>
      <c r="I308" s="475"/>
      <c r="J308" s="180"/>
      <c r="K308" s="180"/>
      <c r="L308" s="180"/>
      <c r="M308" s="552"/>
      <c r="N308" s="4"/>
    </row>
    <row r="309" spans="1:14" s="39" customFormat="1" ht="21.95" customHeight="1">
      <c r="A309" s="29">
        <v>26</v>
      </c>
      <c r="B309" s="29" t="s">
        <v>2410</v>
      </c>
      <c r="C309" s="29" t="s">
        <v>2413</v>
      </c>
      <c r="D309" s="29" t="s">
        <v>2415</v>
      </c>
      <c r="E309" s="30">
        <v>50000</v>
      </c>
      <c r="F309" s="30">
        <v>50000</v>
      </c>
      <c r="G309" s="30">
        <v>50000</v>
      </c>
      <c r="H309" s="30">
        <v>50000</v>
      </c>
      <c r="I309" s="54" t="s">
        <v>3327</v>
      </c>
      <c r="J309" s="29" t="s">
        <v>2419</v>
      </c>
      <c r="K309" s="146"/>
      <c r="L309" s="28" t="s">
        <v>570</v>
      </c>
      <c r="M309" s="552"/>
      <c r="N309" s="4"/>
    </row>
    <row r="310" spans="1:14" s="39" customFormat="1" ht="21.95" customHeight="1">
      <c r="A310" s="29"/>
      <c r="B310" s="29" t="s">
        <v>2411</v>
      </c>
      <c r="C310" s="29" t="s">
        <v>2411</v>
      </c>
      <c r="D310" s="29" t="s">
        <v>2416</v>
      </c>
      <c r="E310" s="28" t="s">
        <v>65</v>
      </c>
      <c r="F310" s="28" t="s">
        <v>65</v>
      </c>
      <c r="G310" s="28" t="s">
        <v>65</v>
      </c>
      <c r="H310" s="28" t="s">
        <v>65</v>
      </c>
      <c r="I310" s="182" t="s">
        <v>3328</v>
      </c>
      <c r="J310" s="29" t="s">
        <v>2420</v>
      </c>
      <c r="K310" s="146"/>
      <c r="L310" s="28" t="s">
        <v>217</v>
      </c>
      <c r="M310" s="552"/>
      <c r="N310" s="4"/>
    </row>
    <row r="311" spans="1:14" s="39" customFormat="1" ht="21.95" customHeight="1">
      <c r="A311" s="29"/>
      <c r="B311" s="29" t="s">
        <v>2412</v>
      </c>
      <c r="C311" s="29" t="s">
        <v>2414</v>
      </c>
      <c r="D311" s="29" t="s">
        <v>2417</v>
      </c>
      <c r="E311" s="30"/>
      <c r="F311" s="28"/>
      <c r="G311" s="28"/>
      <c r="H311" s="28"/>
      <c r="I311" s="182" t="s">
        <v>3329</v>
      </c>
      <c r="J311" s="29" t="s">
        <v>2409</v>
      </c>
      <c r="K311" s="146"/>
      <c r="L311" s="28"/>
      <c r="M311" s="552"/>
      <c r="N311" s="4"/>
    </row>
    <row r="312" spans="1:14" s="39" customFormat="1" ht="21.95" customHeight="1">
      <c r="A312" s="29"/>
      <c r="B312" s="29"/>
      <c r="C312" s="29" t="s">
        <v>76</v>
      </c>
      <c r="D312" s="29" t="s">
        <v>2418</v>
      </c>
      <c r="E312" s="30"/>
      <c r="F312" s="28"/>
      <c r="G312" s="28"/>
      <c r="H312" s="28"/>
      <c r="I312" s="12" t="s">
        <v>3288</v>
      </c>
      <c r="J312" s="29" t="s">
        <v>2421</v>
      </c>
      <c r="K312" s="146"/>
      <c r="L312" s="28"/>
      <c r="M312" s="552"/>
      <c r="N312" s="4"/>
    </row>
    <row r="313" spans="1:14" s="39" customFormat="1" ht="21.95" customHeight="1">
      <c r="A313" s="29"/>
      <c r="B313" s="29"/>
      <c r="C313" s="29"/>
      <c r="D313" s="29"/>
      <c r="E313" s="30"/>
      <c r="F313" s="28"/>
      <c r="G313" s="28"/>
      <c r="H313" s="28"/>
      <c r="I313" s="12">
        <v>60</v>
      </c>
      <c r="J313" s="29" t="s">
        <v>76</v>
      </c>
      <c r="K313" s="146"/>
      <c r="L313" s="28"/>
      <c r="M313" s="552"/>
      <c r="N313" s="4"/>
    </row>
    <row r="314" spans="1:14" s="39" customFormat="1" ht="21.95" customHeight="1">
      <c r="A314" s="34"/>
      <c r="B314" s="34"/>
      <c r="C314" s="34"/>
      <c r="D314" s="34"/>
      <c r="E314" s="58"/>
      <c r="F314" s="33"/>
      <c r="G314" s="33"/>
      <c r="H314" s="33"/>
      <c r="I314" s="179"/>
      <c r="J314" s="34"/>
      <c r="K314" s="179"/>
      <c r="L314" s="33"/>
      <c r="M314" s="552"/>
      <c r="N314" s="4"/>
    </row>
    <row r="315" spans="1:14" s="39" customFormat="1" ht="21.95" customHeight="1">
      <c r="A315" s="29">
        <v>27</v>
      </c>
      <c r="B315" s="29" t="s">
        <v>2422</v>
      </c>
      <c r="C315" s="54" t="s">
        <v>2428</v>
      </c>
      <c r="D315" s="29" t="s">
        <v>2285</v>
      </c>
      <c r="E315" s="30">
        <v>20000</v>
      </c>
      <c r="F315" s="30">
        <v>20000</v>
      </c>
      <c r="G315" s="30">
        <v>20000</v>
      </c>
      <c r="H315" s="30">
        <v>20000</v>
      </c>
      <c r="I315" s="12" t="s">
        <v>3227</v>
      </c>
      <c r="J315" s="29" t="s">
        <v>2425</v>
      </c>
      <c r="K315" s="146"/>
      <c r="L315" s="28" t="s">
        <v>570</v>
      </c>
      <c r="M315" s="552"/>
      <c r="N315" s="4"/>
    </row>
    <row r="316" spans="1:14" s="39" customFormat="1" ht="21.95" customHeight="1">
      <c r="A316" s="29"/>
      <c r="B316" s="29" t="s">
        <v>2423</v>
      </c>
      <c r="C316" s="54" t="s">
        <v>2429</v>
      </c>
      <c r="D316" s="29" t="s">
        <v>76</v>
      </c>
      <c r="E316" s="28" t="s">
        <v>65</v>
      </c>
      <c r="F316" s="28" t="s">
        <v>65</v>
      </c>
      <c r="G316" s="28" t="s">
        <v>65</v>
      </c>
      <c r="H316" s="28" t="s">
        <v>65</v>
      </c>
      <c r="I316" s="12" t="s">
        <v>3228</v>
      </c>
      <c r="J316" s="29" t="s">
        <v>2426</v>
      </c>
      <c r="K316" s="146"/>
      <c r="L316" s="28" t="s">
        <v>217</v>
      </c>
      <c r="M316" s="552"/>
      <c r="N316" s="4"/>
    </row>
    <row r="317" spans="1:14" s="39" customFormat="1" ht="21.95" customHeight="1">
      <c r="A317" s="29"/>
      <c r="B317" s="29" t="s">
        <v>2424</v>
      </c>
      <c r="C317" s="54" t="s">
        <v>78</v>
      </c>
      <c r="D317" s="29"/>
      <c r="E317" s="28"/>
      <c r="F317" s="28"/>
      <c r="G317" s="28"/>
      <c r="H317" s="28"/>
      <c r="I317" s="12" t="s">
        <v>3226</v>
      </c>
      <c r="J317" s="29" t="s">
        <v>2427</v>
      </c>
      <c r="K317" s="146"/>
      <c r="L317" s="28"/>
      <c r="M317" s="552"/>
      <c r="N317" s="4"/>
    </row>
    <row r="318" spans="1:14" s="39" customFormat="1" ht="21.95" customHeight="1">
      <c r="A318" s="29">
        <v>28</v>
      </c>
      <c r="B318" s="39" t="s">
        <v>2430</v>
      </c>
      <c r="C318" s="29" t="s">
        <v>2431</v>
      </c>
      <c r="D318" s="29" t="s">
        <v>3593</v>
      </c>
      <c r="E318" s="28"/>
      <c r="F318" s="28"/>
      <c r="G318" s="30">
        <v>500000</v>
      </c>
      <c r="H318" s="30">
        <v>500000</v>
      </c>
      <c r="I318" s="579" t="s">
        <v>3332</v>
      </c>
      <c r="J318" s="403" t="s">
        <v>2434</v>
      </c>
      <c r="K318" s="146"/>
      <c r="L318" s="28" t="s">
        <v>570</v>
      </c>
      <c r="M318" s="552"/>
      <c r="N318" s="4"/>
    </row>
    <row r="319" spans="1:14" s="39" customFormat="1" ht="21.95" customHeight="1">
      <c r="A319" s="29"/>
      <c r="B319" s="39" t="s">
        <v>2432</v>
      </c>
      <c r="C319" s="29" t="s">
        <v>3595</v>
      </c>
      <c r="D319" s="29" t="s">
        <v>3594</v>
      </c>
      <c r="E319" s="28"/>
      <c r="F319" s="28"/>
      <c r="G319" s="28" t="s">
        <v>65</v>
      </c>
      <c r="H319" s="28" t="s">
        <v>65</v>
      </c>
      <c r="I319" s="579" t="s">
        <v>3333</v>
      </c>
      <c r="J319" s="403" t="s">
        <v>2435</v>
      </c>
      <c r="K319" s="146"/>
      <c r="L319" s="28" t="s">
        <v>217</v>
      </c>
      <c r="M319" s="552"/>
      <c r="N319" s="4"/>
    </row>
    <row r="320" spans="1:14" s="39" customFormat="1" ht="21.95" customHeight="1">
      <c r="A320" s="29"/>
      <c r="B320" s="32"/>
      <c r="C320" s="29" t="s">
        <v>3596</v>
      </c>
      <c r="D320" s="29" t="s">
        <v>2285</v>
      </c>
      <c r="E320" s="28"/>
      <c r="F320" s="28"/>
      <c r="G320" s="28"/>
      <c r="H320" s="28"/>
      <c r="I320" s="579" t="s">
        <v>3334</v>
      </c>
      <c r="J320" s="403" t="s">
        <v>2433</v>
      </c>
      <c r="K320" s="146"/>
      <c r="L320" s="28"/>
      <c r="M320" s="552"/>
      <c r="N320" s="4"/>
    </row>
    <row r="321" spans="1:14" s="39" customFormat="1" ht="21.95" customHeight="1">
      <c r="A321" s="34"/>
      <c r="B321" s="34"/>
      <c r="C321" s="34"/>
      <c r="D321" s="34" t="s">
        <v>76</v>
      </c>
      <c r="E321" s="58"/>
      <c r="F321" s="33"/>
      <c r="G321" s="33"/>
      <c r="H321" s="33"/>
      <c r="I321" s="179"/>
      <c r="J321" s="34"/>
      <c r="K321" s="179"/>
      <c r="L321" s="33"/>
      <c r="M321" s="552"/>
      <c r="N321" s="4"/>
    </row>
    <row r="322" spans="1:14" s="39" customFormat="1" ht="21.95" customHeight="1">
      <c r="A322" s="32"/>
      <c r="B322" s="32"/>
      <c r="C322" s="32"/>
      <c r="D322" s="32"/>
      <c r="E322" s="35"/>
      <c r="F322" s="517"/>
      <c r="G322" s="517"/>
      <c r="H322" s="517"/>
      <c r="I322" s="796"/>
      <c r="J322" s="32"/>
      <c r="K322" s="796"/>
      <c r="L322" s="769" t="s">
        <v>3721</v>
      </c>
      <c r="M322" s="552"/>
      <c r="N322" s="4"/>
    </row>
    <row r="323" spans="1:14" s="39" customFormat="1" ht="21.95" customHeight="1">
      <c r="A323" s="63" t="s">
        <v>2706</v>
      </c>
      <c r="B323" s="1160" t="s">
        <v>3706</v>
      </c>
      <c r="C323" s="1160"/>
      <c r="D323" s="1160"/>
      <c r="E323" s="1160"/>
      <c r="F323" s="1160"/>
      <c r="G323" s="1160"/>
      <c r="H323" s="1160"/>
      <c r="I323" s="1160"/>
      <c r="J323" s="1160"/>
      <c r="K323" s="63"/>
      <c r="L323" s="1" t="s">
        <v>2696</v>
      </c>
      <c r="M323" s="552"/>
      <c r="N323" s="4"/>
    </row>
    <row r="324" spans="1:14" s="39" customFormat="1" ht="21.95" customHeight="1">
      <c r="A324" s="1160" t="s">
        <v>3705</v>
      </c>
      <c r="B324" s="1160"/>
      <c r="C324" s="1160"/>
      <c r="D324" s="1160"/>
      <c r="E324" s="1160"/>
      <c r="F324" s="1160"/>
      <c r="G324" s="1160"/>
      <c r="H324" s="1160"/>
      <c r="I324" s="1160"/>
      <c r="J324" s="1160"/>
      <c r="K324" s="1160"/>
      <c r="L324" s="1"/>
      <c r="M324" s="552"/>
      <c r="N324" s="4"/>
    </row>
    <row r="325" spans="1:14" s="39" customFormat="1" ht="21.95" customHeight="1">
      <c r="A325" s="554" t="s">
        <v>52</v>
      </c>
      <c r="B325" s="1"/>
      <c r="C325" s="793"/>
      <c r="D325" s="793"/>
      <c r="E325" s="793"/>
      <c r="F325" s="793"/>
      <c r="G325" s="793"/>
      <c r="H325" s="793"/>
      <c r="I325" s="793"/>
      <c r="J325" s="793"/>
      <c r="K325" s="793"/>
      <c r="L325" s="793"/>
      <c r="M325" s="552"/>
      <c r="N325" s="4"/>
    </row>
    <row r="326" spans="1:14" s="39" customFormat="1" ht="21.95" customHeight="1">
      <c r="A326" s="554" t="s">
        <v>53</v>
      </c>
      <c r="B326" s="1"/>
      <c r="C326" s="554"/>
      <c r="D326" s="554"/>
      <c r="E326" s="554"/>
      <c r="F326" s="554"/>
      <c r="G326" s="554"/>
      <c r="H326" s="554"/>
      <c r="I326" s="554"/>
      <c r="J326" s="554"/>
      <c r="K326" s="554"/>
      <c r="L326" s="554"/>
      <c r="M326" s="552"/>
      <c r="N326" s="4"/>
    </row>
    <row r="327" spans="1:14" s="39" customFormat="1" ht="21.95" customHeight="1">
      <c r="A327" s="554" t="s">
        <v>59</v>
      </c>
      <c r="B327" s="1"/>
      <c r="C327" s="554"/>
      <c r="D327" s="554"/>
      <c r="E327" s="554"/>
      <c r="F327" s="554"/>
      <c r="G327" s="554"/>
      <c r="H327" s="554"/>
      <c r="I327" s="554"/>
      <c r="J327" s="554"/>
      <c r="K327" s="554"/>
      <c r="L327" s="554"/>
      <c r="M327" s="552"/>
      <c r="N327" s="4"/>
    </row>
    <row r="328" spans="1:14" s="39" customFormat="1" ht="21.95" customHeight="1">
      <c r="A328" s="554"/>
      <c r="B328" s="20" t="s">
        <v>3530</v>
      </c>
      <c r="C328" s="554"/>
      <c r="D328" s="554"/>
      <c r="E328" s="554"/>
      <c r="F328" s="554"/>
      <c r="G328" s="554"/>
      <c r="H328" s="554"/>
      <c r="I328" s="554"/>
      <c r="J328" s="554"/>
      <c r="K328" s="554"/>
      <c r="L328" s="554"/>
      <c r="M328" s="552"/>
      <c r="N328" s="4"/>
    </row>
    <row r="329" spans="1:14" s="39" customFormat="1" ht="21.95" customHeight="1">
      <c r="A329" s="478"/>
      <c r="B329" s="479"/>
      <c r="C329" s="479"/>
      <c r="D329" s="145" t="s">
        <v>41</v>
      </c>
      <c r="E329" s="1161" t="s">
        <v>1260</v>
      </c>
      <c r="F329" s="1162"/>
      <c r="G329" s="1162"/>
      <c r="H329" s="1163"/>
      <c r="I329" s="477" t="s">
        <v>50</v>
      </c>
      <c r="J329" s="145" t="s">
        <v>43</v>
      </c>
      <c r="K329" s="458" t="s">
        <v>45</v>
      </c>
      <c r="L329" s="145" t="s">
        <v>47</v>
      </c>
      <c r="M329" s="552"/>
      <c r="N329" s="4"/>
    </row>
    <row r="330" spans="1:14" s="39" customFormat="1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>
        <v>2562</v>
      </c>
      <c r="G330" s="471">
        <v>2563</v>
      </c>
      <c r="H330" s="471">
        <v>2564</v>
      </c>
      <c r="I330" s="472" t="s">
        <v>51</v>
      </c>
      <c r="J330" s="146" t="s">
        <v>44</v>
      </c>
      <c r="K330" s="459" t="s">
        <v>46</v>
      </c>
      <c r="L330" s="146" t="s">
        <v>2697</v>
      </c>
      <c r="M330" s="552"/>
      <c r="N330" s="4"/>
    </row>
    <row r="331" spans="1:14" s="39" customFormat="1" ht="21.95" customHeight="1">
      <c r="A331" s="473"/>
      <c r="B331" s="474"/>
      <c r="C331" s="474"/>
      <c r="D331" s="179"/>
      <c r="E331" s="475" t="s">
        <v>3</v>
      </c>
      <c r="F331" s="475" t="s">
        <v>3</v>
      </c>
      <c r="G331" s="475" t="s">
        <v>3</v>
      </c>
      <c r="H331" s="475" t="s">
        <v>3</v>
      </c>
      <c r="I331" s="475"/>
      <c r="J331" s="180"/>
      <c r="K331" s="180"/>
      <c r="L331" s="180"/>
      <c r="M331" s="552"/>
      <c r="N331" s="4"/>
    </row>
    <row r="332" spans="1:14" s="39" customFormat="1" ht="21.95" customHeight="1">
      <c r="A332" s="31">
        <v>29</v>
      </c>
      <c r="B332" s="239" t="s">
        <v>2436</v>
      </c>
      <c r="C332" s="31" t="s">
        <v>2437</v>
      </c>
      <c r="D332" s="31" t="s">
        <v>2438</v>
      </c>
      <c r="E332" s="852"/>
      <c r="F332" s="852"/>
      <c r="G332" s="852">
        <v>50000</v>
      </c>
      <c r="H332" s="852">
        <v>50000</v>
      </c>
      <c r="I332" s="145"/>
      <c r="J332" s="555" t="s">
        <v>2445</v>
      </c>
      <c r="K332" s="145"/>
      <c r="L332" s="73" t="s">
        <v>570</v>
      </c>
      <c r="M332" s="552"/>
      <c r="N332" s="4"/>
    </row>
    <row r="333" spans="1:14" s="39" customFormat="1" ht="21.95" customHeight="1">
      <c r="A333" s="29"/>
      <c r="B333" s="39" t="s">
        <v>2439</v>
      </c>
      <c r="C333" s="29" t="s">
        <v>2440</v>
      </c>
      <c r="D333" s="29" t="s">
        <v>2441</v>
      </c>
      <c r="E333" s="28"/>
      <c r="F333" s="28"/>
      <c r="G333" s="28" t="s">
        <v>65</v>
      </c>
      <c r="H333" s="28" t="s">
        <v>65</v>
      </c>
      <c r="I333" s="146"/>
      <c r="J333" s="403" t="s">
        <v>2446</v>
      </c>
      <c r="K333" s="146"/>
      <c r="L333" s="28" t="s">
        <v>217</v>
      </c>
      <c r="M333" s="552"/>
      <c r="N333" s="4"/>
    </row>
    <row r="334" spans="1:14" s="39" customFormat="1" ht="21.95" customHeight="1">
      <c r="A334" s="29"/>
      <c r="C334" s="29" t="s">
        <v>2442</v>
      </c>
      <c r="D334" s="29" t="s">
        <v>78</v>
      </c>
      <c r="E334" s="28"/>
      <c r="F334" s="28"/>
      <c r="G334" s="28"/>
      <c r="H334" s="28"/>
      <c r="I334" s="146"/>
      <c r="J334" s="403" t="s">
        <v>2447</v>
      </c>
      <c r="K334" s="146"/>
      <c r="L334" s="28"/>
      <c r="M334" s="552"/>
      <c r="N334" s="4"/>
    </row>
    <row r="335" spans="1:14" s="39" customFormat="1" ht="21.95" customHeight="1">
      <c r="A335" s="29"/>
      <c r="B335" s="78"/>
      <c r="C335" s="29" t="s">
        <v>2443</v>
      </c>
      <c r="D335" s="29"/>
      <c r="E335" s="28"/>
      <c r="F335" s="28"/>
      <c r="G335" s="28"/>
      <c r="H335" s="28"/>
      <c r="I335" s="146"/>
      <c r="J335" s="403" t="s">
        <v>2448</v>
      </c>
      <c r="K335" s="146"/>
      <c r="L335" s="28"/>
      <c r="M335" s="552"/>
      <c r="N335" s="4"/>
    </row>
    <row r="336" spans="1:14" s="39" customFormat="1" ht="21.95" customHeight="1">
      <c r="A336" s="29"/>
      <c r="C336" s="29" t="s">
        <v>2444</v>
      </c>
      <c r="D336" s="29"/>
      <c r="E336" s="28"/>
      <c r="F336" s="28"/>
      <c r="G336" s="28"/>
      <c r="H336" s="28"/>
      <c r="I336" s="146"/>
      <c r="J336" s="403" t="s">
        <v>3659</v>
      </c>
      <c r="K336" s="146"/>
      <c r="L336" s="28"/>
      <c r="M336" s="552"/>
      <c r="N336" s="4"/>
    </row>
    <row r="337" spans="1:228" s="39" customFormat="1" ht="21.95" customHeight="1">
      <c r="A337" s="29"/>
      <c r="C337" s="29"/>
      <c r="D337" s="29"/>
      <c r="E337" s="28"/>
      <c r="F337" s="28"/>
      <c r="G337" s="28"/>
      <c r="H337" s="28"/>
      <c r="I337" s="146"/>
      <c r="J337" s="403" t="s">
        <v>3331</v>
      </c>
      <c r="K337" s="146"/>
      <c r="L337" s="28"/>
      <c r="M337" s="552"/>
      <c r="N337" s="4"/>
    </row>
    <row r="338" spans="1:228" s="39" customFormat="1" ht="21.95" customHeight="1">
      <c r="A338" s="29"/>
      <c r="B338" s="29"/>
      <c r="C338" s="29"/>
      <c r="D338" s="29"/>
      <c r="E338" s="28"/>
      <c r="F338" s="28"/>
      <c r="G338" s="28"/>
      <c r="H338" s="28"/>
      <c r="I338" s="146"/>
      <c r="J338" s="403" t="s">
        <v>3330</v>
      </c>
      <c r="K338" s="146"/>
      <c r="L338" s="33"/>
      <c r="M338" s="552"/>
      <c r="N338" s="4"/>
    </row>
    <row r="339" spans="1:228" s="552" customFormat="1" ht="21.95" customHeight="1">
      <c r="A339" s="73">
        <v>30</v>
      </c>
      <c r="B339" s="31" t="s">
        <v>582</v>
      </c>
      <c r="C339" s="31" t="s">
        <v>357</v>
      </c>
      <c r="D339" s="31" t="s">
        <v>678</v>
      </c>
      <c r="E339" s="80">
        <v>30000</v>
      </c>
      <c r="F339" s="80">
        <v>30000</v>
      </c>
      <c r="G339" s="80">
        <v>30000</v>
      </c>
      <c r="H339" s="80">
        <v>30000</v>
      </c>
      <c r="I339" s="555" t="s">
        <v>583</v>
      </c>
      <c r="J339" s="31" t="s">
        <v>683</v>
      </c>
      <c r="K339" s="145"/>
      <c r="L339" s="28" t="s">
        <v>570</v>
      </c>
      <c r="M339" s="55"/>
    </row>
    <row r="340" spans="1:228" ht="21.95" customHeight="1">
      <c r="A340" s="28"/>
      <c r="B340" s="29" t="s">
        <v>583</v>
      </c>
      <c r="C340" s="29" t="s">
        <v>358</v>
      </c>
      <c r="D340" s="29" t="s">
        <v>76</v>
      </c>
      <c r="E340" s="28" t="s">
        <v>65</v>
      </c>
      <c r="F340" s="28" t="s">
        <v>65</v>
      </c>
      <c r="G340" s="28" t="s">
        <v>65</v>
      </c>
      <c r="H340" s="28" t="s">
        <v>65</v>
      </c>
      <c r="I340" s="849" t="s">
        <v>3220</v>
      </c>
      <c r="J340" s="29" t="s">
        <v>682</v>
      </c>
      <c r="K340" s="146"/>
      <c r="L340" s="28" t="s">
        <v>217</v>
      </c>
    </row>
    <row r="341" spans="1:228" ht="21.95" customHeight="1">
      <c r="A341" s="28"/>
      <c r="B341" s="29"/>
      <c r="C341" s="29"/>
      <c r="D341" s="29"/>
      <c r="E341" s="28"/>
      <c r="F341" s="146"/>
      <c r="G341" s="146"/>
      <c r="H341" s="146"/>
      <c r="I341" s="636" t="s">
        <v>3326</v>
      </c>
      <c r="J341" s="29"/>
      <c r="K341" s="146"/>
      <c r="L341" s="28"/>
    </row>
    <row r="342" spans="1:228" ht="21.95" customHeight="1">
      <c r="A342" s="28"/>
      <c r="B342" s="29"/>
      <c r="C342" s="29"/>
      <c r="D342" s="29"/>
      <c r="E342" s="28"/>
      <c r="F342" s="146"/>
      <c r="G342" s="146"/>
      <c r="H342" s="146"/>
      <c r="I342" s="636"/>
      <c r="J342" s="29"/>
      <c r="K342" s="146"/>
      <c r="L342" s="28"/>
    </row>
    <row r="343" spans="1:228" ht="21.95" customHeight="1">
      <c r="A343" s="2"/>
      <c r="B343" s="12"/>
      <c r="C343" s="12"/>
      <c r="D343" s="12"/>
      <c r="E343" s="40"/>
      <c r="F343" s="40"/>
      <c r="G343" s="40"/>
      <c r="H343" s="40"/>
      <c r="I343" s="40"/>
      <c r="J343" s="12"/>
      <c r="K343" s="12"/>
      <c r="L343" s="12"/>
    </row>
    <row r="344" spans="1:228" ht="21.95" customHeight="1">
      <c r="A344" s="2"/>
      <c r="B344" s="12"/>
      <c r="C344" s="12"/>
      <c r="D344" s="12"/>
      <c r="E344" s="40"/>
      <c r="F344" s="40"/>
      <c r="G344" s="40"/>
      <c r="H344" s="40"/>
      <c r="I344" s="40"/>
      <c r="J344" s="12"/>
      <c r="K344" s="12"/>
      <c r="L344" s="12"/>
    </row>
    <row r="345" spans="1:228" s="39" customFormat="1" ht="21.95" customHeight="1">
      <c r="A345" s="239"/>
      <c r="B345" s="239"/>
      <c r="C345" s="239"/>
      <c r="D345" s="239"/>
      <c r="E345" s="856"/>
      <c r="F345" s="487"/>
      <c r="G345" s="487"/>
      <c r="H345" s="487"/>
      <c r="I345" s="857"/>
      <c r="J345" s="239"/>
      <c r="K345" s="857"/>
      <c r="L345" s="487" t="s">
        <v>3722</v>
      </c>
      <c r="M345" s="552"/>
      <c r="N345" s="4"/>
    </row>
    <row r="346" spans="1:228" s="26" customFormat="1" ht="21.95" customHeight="1">
      <c r="A346" s="63" t="s">
        <v>2706</v>
      </c>
      <c r="B346" s="1160" t="s">
        <v>3706</v>
      </c>
      <c r="C346" s="1160"/>
      <c r="D346" s="1160"/>
      <c r="E346" s="1160"/>
      <c r="F346" s="1160"/>
      <c r="G346" s="1160"/>
      <c r="H346" s="1160"/>
      <c r="I346" s="1160"/>
      <c r="J346" s="1160"/>
      <c r="K346" s="63"/>
      <c r="L346" s="1" t="s">
        <v>2696</v>
      </c>
      <c r="M346" s="3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</row>
    <row r="347" spans="1:228" s="26" customFormat="1" ht="21.95" customHeight="1">
      <c r="A347" s="1160" t="s">
        <v>3705</v>
      </c>
      <c r="B347" s="1160"/>
      <c r="C347" s="1160"/>
      <c r="D347" s="1160"/>
      <c r="E347" s="1160"/>
      <c r="F347" s="1160"/>
      <c r="G347" s="1160"/>
      <c r="H347" s="1160"/>
      <c r="I347" s="1160"/>
      <c r="J347" s="1160"/>
      <c r="K347" s="1160"/>
      <c r="L347" s="1"/>
      <c r="M347" s="3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</row>
    <row r="348" spans="1:228" s="26" customFormat="1" ht="21.95" customHeight="1">
      <c r="A348" s="554" t="s">
        <v>52</v>
      </c>
      <c r="B348" s="1"/>
      <c r="C348" s="793"/>
      <c r="D348" s="793"/>
      <c r="E348" s="793"/>
      <c r="F348" s="793"/>
      <c r="G348" s="793"/>
      <c r="H348" s="793"/>
      <c r="I348" s="793"/>
      <c r="J348" s="793"/>
      <c r="K348" s="793"/>
      <c r="L348" s="793"/>
      <c r="M348" s="3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</row>
    <row r="349" spans="1:228" s="26" customFormat="1" ht="21.95" customHeight="1">
      <c r="A349" s="554" t="s">
        <v>53</v>
      </c>
      <c r="B349" s="1"/>
      <c r="C349" s="554"/>
      <c r="D349" s="554"/>
      <c r="E349" s="554"/>
      <c r="F349" s="554"/>
      <c r="G349" s="554"/>
      <c r="H349" s="554"/>
      <c r="I349" s="554"/>
      <c r="J349" s="554"/>
      <c r="K349" s="554"/>
      <c r="L349" s="554"/>
      <c r="M349" s="3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</row>
    <row r="350" spans="1:228" s="26" customFormat="1" ht="21.95" customHeight="1">
      <c r="A350" s="554" t="s">
        <v>59</v>
      </c>
      <c r="B350" s="1"/>
      <c r="C350" s="554"/>
      <c r="D350" s="554"/>
      <c r="E350" s="554"/>
      <c r="F350" s="554"/>
      <c r="G350" s="554"/>
      <c r="H350" s="554"/>
      <c r="I350" s="554"/>
      <c r="J350" s="554"/>
      <c r="K350" s="554"/>
      <c r="L350" s="554"/>
      <c r="M350" s="3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</row>
    <row r="351" spans="1:228" s="26" customFormat="1" ht="21.95" customHeight="1">
      <c r="A351" s="554"/>
      <c r="B351" s="20" t="s">
        <v>3530</v>
      </c>
      <c r="C351" s="554"/>
      <c r="D351" s="554"/>
      <c r="E351" s="554"/>
      <c r="F351" s="554"/>
      <c r="G351" s="554"/>
      <c r="H351" s="554"/>
      <c r="I351" s="554"/>
      <c r="J351" s="554"/>
      <c r="K351" s="554"/>
      <c r="L351" s="554"/>
      <c r="M351" s="3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</row>
    <row r="352" spans="1:228" s="26" customFormat="1" ht="21.95" customHeight="1">
      <c r="A352" s="478"/>
      <c r="B352" s="479"/>
      <c r="C352" s="479"/>
      <c r="D352" s="145" t="s">
        <v>41</v>
      </c>
      <c r="E352" s="1161" t="s">
        <v>1260</v>
      </c>
      <c r="F352" s="1162"/>
      <c r="G352" s="1162"/>
      <c r="H352" s="1163"/>
      <c r="I352" s="477" t="s">
        <v>50</v>
      </c>
      <c r="J352" s="145" t="s">
        <v>43</v>
      </c>
      <c r="K352" s="458" t="s">
        <v>45</v>
      </c>
      <c r="L352" s="145" t="s">
        <v>47</v>
      </c>
      <c r="M352" s="3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</row>
    <row r="353" spans="1:228" s="26" customFormat="1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>
        <v>2562</v>
      </c>
      <c r="G353" s="471">
        <v>2563</v>
      </c>
      <c r="H353" s="471">
        <v>2564</v>
      </c>
      <c r="I353" s="472" t="s">
        <v>51</v>
      </c>
      <c r="J353" s="146" t="s">
        <v>44</v>
      </c>
      <c r="K353" s="459" t="s">
        <v>46</v>
      </c>
      <c r="L353" s="146" t="s">
        <v>2697</v>
      </c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</row>
    <row r="354" spans="1:228" ht="21.95" customHeight="1">
      <c r="A354" s="473"/>
      <c r="B354" s="474"/>
      <c r="C354" s="474"/>
      <c r="D354" s="179"/>
      <c r="E354" s="475" t="s">
        <v>3</v>
      </c>
      <c r="F354" s="475" t="s">
        <v>3</v>
      </c>
      <c r="G354" s="475" t="s">
        <v>3</v>
      </c>
      <c r="H354" s="475" t="s">
        <v>3</v>
      </c>
      <c r="I354" s="475"/>
      <c r="J354" s="180"/>
      <c r="K354" s="180"/>
      <c r="L354" s="180"/>
    </row>
    <row r="355" spans="1:228" ht="21.95" customHeight="1">
      <c r="A355" s="181">
        <v>31</v>
      </c>
      <c r="B355" s="448" t="s">
        <v>263</v>
      </c>
      <c r="C355" s="448" t="s">
        <v>265</v>
      </c>
      <c r="D355" s="448" t="s">
        <v>188</v>
      </c>
      <c r="E355" s="82">
        <v>50000</v>
      </c>
      <c r="F355" s="82">
        <v>50000</v>
      </c>
      <c r="G355" s="82">
        <v>50000</v>
      </c>
      <c r="H355" s="82">
        <v>50000</v>
      </c>
      <c r="I355" s="29" t="s">
        <v>69</v>
      </c>
      <c r="J355" s="448" t="s">
        <v>267</v>
      </c>
      <c r="K355" s="56"/>
      <c r="L355" s="181" t="s">
        <v>262</v>
      </c>
    </row>
    <row r="356" spans="1:228" ht="21.95" customHeight="1">
      <c r="A356" s="181"/>
      <c r="B356" s="448" t="s">
        <v>264</v>
      </c>
      <c r="C356" s="448" t="s">
        <v>266</v>
      </c>
      <c r="D356" s="448"/>
      <c r="E356" s="81" t="s">
        <v>189</v>
      </c>
      <c r="F356" s="81" t="s">
        <v>189</v>
      </c>
      <c r="G356" s="81" t="s">
        <v>189</v>
      </c>
      <c r="H356" s="81" t="s">
        <v>189</v>
      </c>
      <c r="I356" s="36" t="s">
        <v>3660</v>
      </c>
      <c r="J356" s="448" t="s">
        <v>268</v>
      </c>
      <c r="K356" s="56"/>
      <c r="L356" s="181" t="s">
        <v>192</v>
      </c>
    </row>
    <row r="357" spans="1:228" ht="21.95" customHeight="1">
      <c r="A357" s="181"/>
      <c r="B357" s="448"/>
      <c r="C357" s="448"/>
      <c r="D357" s="448"/>
      <c r="E357" s="81"/>
      <c r="F357" s="81"/>
      <c r="G357" s="81"/>
      <c r="H357" s="81"/>
      <c r="I357" s="40" t="s">
        <v>3661</v>
      </c>
      <c r="J357" s="448" t="s">
        <v>269</v>
      </c>
      <c r="K357" s="56"/>
      <c r="L357" s="181"/>
    </row>
    <row r="358" spans="1:228" ht="21.95" customHeight="1">
      <c r="A358" s="255"/>
      <c r="B358" s="210"/>
      <c r="C358" s="210"/>
      <c r="D358" s="210"/>
      <c r="E358" s="177"/>
      <c r="F358" s="177"/>
      <c r="G358" s="57"/>
      <c r="H358" s="57"/>
      <c r="I358" s="57"/>
      <c r="J358" s="210"/>
      <c r="K358" s="86"/>
      <c r="L358" s="255"/>
    </row>
    <row r="359" spans="1:228" ht="21.95" customHeight="1">
      <c r="A359" s="181">
        <v>32</v>
      </c>
      <c r="B359" s="448" t="s">
        <v>82</v>
      </c>
      <c r="C359" s="448" t="s">
        <v>271</v>
      </c>
      <c r="D359" s="448" t="s">
        <v>188</v>
      </c>
      <c r="E359" s="82">
        <v>300000</v>
      </c>
      <c r="F359" s="82">
        <v>300000</v>
      </c>
      <c r="G359" s="82">
        <v>300000</v>
      </c>
      <c r="H359" s="82">
        <v>300000</v>
      </c>
      <c r="I359" s="31" t="s">
        <v>3662</v>
      </c>
      <c r="J359" s="448" t="s">
        <v>273</v>
      </c>
      <c r="K359" s="56"/>
      <c r="L359" s="181" t="s">
        <v>262</v>
      </c>
    </row>
    <row r="360" spans="1:228" ht="21.95" customHeight="1">
      <c r="A360" s="181"/>
      <c r="B360" s="448" t="s">
        <v>270</v>
      </c>
      <c r="C360" s="448" t="s">
        <v>272</v>
      </c>
      <c r="D360" s="448"/>
      <c r="E360" s="81" t="s">
        <v>187</v>
      </c>
      <c r="F360" s="81" t="s">
        <v>187</v>
      </c>
      <c r="G360" s="81" t="s">
        <v>187</v>
      </c>
      <c r="H360" s="81" t="s">
        <v>187</v>
      </c>
      <c r="I360" s="36" t="s">
        <v>3663</v>
      </c>
      <c r="J360" s="448" t="s">
        <v>274</v>
      </c>
      <c r="K360" s="56"/>
      <c r="L360" s="181" t="s">
        <v>192</v>
      </c>
    </row>
    <row r="361" spans="1:228" ht="21.95" customHeight="1">
      <c r="A361" s="181"/>
      <c r="B361" s="448"/>
      <c r="C361" s="448"/>
      <c r="D361" s="448"/>
      <c r="E361" s="81"/>
      <c r="F361" s="81"/>
      <c r="G361" s="81"/>
      <c r="H361" s="81"/>
      <c r="I361" s="40"/>
      <c r="J361" s="448"/>
      <c r="K361" s="56"/>
      <c r="L361" s="255"/>
    </row>
    <row r="362" spans="1:228" ht="21.95" customHeight="1">
      <c r="A362" s="1167">
        <v>33</v>
      </c>
      <c r="B362" s="1169" t="s">
        <v>1174</v>
      </c>
      <c r="C362" s="1171" t="s">
        <v>457</v>
      </c>
      <c r="D362" s="1169" t="s">
        <v>2188</v>
      </c>
      <c r="E362" s="259">
        <v>500000</v>
      </c>
      <c r="F362" s="259">
        <v>500000</v>
      </c>
      <c r="G362" s="259">
        <v>500000</v>
      </c>
      <c r="H362" s="259">
        <v>500000</v>
      </c>
      <c r="I362" s="31" t="s">
        <v>720</v>
      </c>
      <c r="J362" s="1169" t="s">
        <v>2191</v>
      </c>
      <c r="K362" s="858"/>
      <c r="L362" s="181" t="s">
        <v>262</v>
      </c>
    </row>
    <row r="363" spans="1:228" s="4" customFormat="1" ht="21.95" customHeight="1">
      <c r="A363" s="1168"/>
      <c r="B363" s="1170"/>
      <c r="C363" s="1172"/>
      <c r="D363" s="1170"/>
      <c r="E363" s="260" t="s">
        <v>187</v>
      </c>
      <c r="F363" s="260" t="s">
        <v>187</v>
      </c>
      <c r="G363" s="260" t="s">
        <v>187</v>
      </c>
      <c r="H363" s="260" t="s">
        <v>187</v>
      </c>
      <c r="I363" s="36" t="s">
        <v>876</v>
      </c>
      <c r="J363" s="1170"/>
      <c r="K363" s="12"/>
      <c r="L363" s="181" t="s">
        <v>192</v>
      </c>
      <c r="M363" s="552"/>
    </row>
    <row r="364" spans="1:228" ht="21.95" customHeight="1">
      <c r="A364" s="1168"/>
      <c r="B364" s="1170"/>
      <c r="C364" s="1172"/>
      <c r="D364" s="1170"/>
      <c r="E364" s="260"/>
      <c r="F364" s="260"/>
      <c r="G364" s="260"/>
      <c r="H364" s="260"/>
      <c r="I364" s="40" t="s">
        <v>1667</v>
      </c>
      <c r="J364" s="1170"/>
      <c r="K364" s="12"/>
      <c r="L364" s="181"/>
    </row>
    <row r="365" spans="1:228" ht="21.95" customHeight="1">
      <c r="A365" s="795"/>
      <c r="B365" s="797" t="s">
        <v>2187</v>
      </c>
      <c r="C365" s="859"/>
      <c r="D365" s="797" t="s">
        <v>2189</v>
      </c>
      <c r="E365" s="260"/>
      <c r="F365" s="260"/>
      <c r="G365" s="260"/>
      <c r="H365" s="260"/>
      <c r="I365" s="40"/>
      <c r="J365" s="797" t="s">
        <v>2192</v>
      </c>
      <c r="K365" s="12"/>
      <c r="L365" s="181"/>
    </row>
    <row r="366" spans="1:228" ht="21.95" customHeight="1">
      <c r="A366" s="795"/>
      <c r="B366" s="797" t="s">
        <v>1175</v>
      </c>
      <c r="C366" s="859"/>
      <c r="D366" s="797" t="s">
        <v>2190</v>
      </c>
      <c r="E366" s="260"/>
      <c r="F366" s="260"/>
      <c r="G366" s="260"/>
      <c r="H366" s="260"/>
      <c r="I366" s="40"/>
      <c r="J366" s="797" t="s">
        <v>2193</v>
      </c>
      <c r="K366" s="12"/>
      <c r="L366" s="181"/>
    </row>
    <row r="367" spans="1:228" ht="21.95" customHeight="1">
      <c r="A367" s="795"/>
      <c r="B367" s="797"/>
      <c r="C367" s="859"/>
      <c r="D367" s="797"/>
      <c r="E367" s="260"/>
      <c r="F367" s="260"/>
      <c r="G367" s="260"/>
      <c r="H367" s="260"/>
      <c r="I367" s="40"/>
      <c r="J367" s="797"/>
      <c r="K367" s="12"/>
      <c r="L367" s="181"/>
    </row>
    <row r="368" spans="1:228" ht="21.95" customHeight="1">
      <c r="A368" s="772"/>
      <c r="B368" s="860"/>
      <c r="C368" s="861"/>
      <c r="D368" s="860"/>
      <c r="E368" s="862"/>
      <c r="F368" s="862"/>
      <c r="G368" s="862"/>
      <c r="H368" s="862"/>
      <c r="I368" s="774"/>
      <c r="J368" s="860"/>
      <c r="K368" s="312"/>
      <c r="L368" s="863" t="s">
        <v>3723</v>
      </c>
    </row>
    <row r="369" spans="1:12" ht="21.95" customHeight="1">
      <c r="A369" s="63" t="s">
        <v>2706</v>
      </c>
      <c r="B369" s="1160" t="s">
        <v>3706</v>
      </c>
      <c r="C369" s="1160"/>
      <c r="D369" s="1160"/>
      <c r="E369" s="1160"/>
      <c r="F369" s="1160"/>
      <c r="G369" s="1160"/>
      <c r="H369" s="1160"/>
      <c r="I369" s="1160"/>
      <c r="J369" s="1160"/>
      <c r="K369" s="63"/>
      <c r="L369" s="1" t="s">
        <v>2696</v>
      </c>
    </row>
    <row r="370" spans="1:12" ht="21.95" customHeight="1">
      <c r="A370" s="1160" t="s">
        <v>3705</v>
      </c>
      <c r="B370" s="1160"/>
      <c r="C370" s="1160"/>
      <c r="D370" s="1160"/>
      <c r="E370" s="1160"/>
      <c r="F370" s="1160"/>
      <c r="G370" s="1160"/>
      <c r="H370" s="1160"/>
      <c r="I370" s="1160"/>
      <c r="J370" s="1160"/>
      <c r="K370" s="1160"/>
    </row>
    <row r="371" spans="1:12" ht="21.95" customHeight="1">
      <c r="A371" s="554" t="s">
        <v>52</v>
      </c>
      <c r="C371" s="793"/>
      <c r="D371" s="793"/>
      <c r="E371" s="793"/>
      <c r="F371" s="793"/>
      <c r="G371" s="793"/>
      <c r="H371" s="793"/>
      <c r="I371" s="793"/>
      <c r="J371" s="793"/>
      <c r="K371" s="793"/>
      <c r="L371" s="793"/>
    </row>
    <row r="372" spans="1:12" ht="21.95" customHeight="1">
      <c r="A372" s="554" t="s">
        <v>53</v>
      </c>
      <c r="C372" s="554"/>
      <c r="D372" s="554"/>
      <c r="E372" s="554"/>
      <c r="F372" s="554"/>
      <c r="G372" s="554"/>
      <c r="H372" s="554"/>
      <c r="I372" s="554"/>
      <c r="J372" s="554"/>
      <c r="K372" s="554"/>
      <c r="L372" s="554"/>
    </row>
    <row r="373" spans="1:12" ht="21.95" customHeight="1">
      <c r="A373" s="554" t="s">
        <v>59</v>
      </c>
      <c r="C373" s="554"/>
      <c r="D373" s="554"/>
      <c r="E373" s="554"/>
      <c r="F373" s="554"/>
      <c r="G373" s="554"/>
      <c r="H373" s="554"/>
      <c r="I373" s="554"/>
      <c r="J373" s="554"/>
      <c r="K373" s="554"/>
      <c r="L373" s="554"/>
    </row>
    <row r="374" spans="1:12" ht="21.95" customHeight="1">
      <c r="A374" s="554"/>
      <c r="B374" s="20" t="s">
        <v>3530</v>
      </c>
      <c r="C374" s="554"/>
      <c r="D374" s="554"/>
      <c r="E374" s="554"/>
      <c r="F374" s="554"/>
      <c r="G374" s="554"/>
      <c r="H374" s="554"/>
      <c r="I374" s="554"/>
      <c r="J374" s="554"/>
      <c r="K374" s="554"/>
      <c r="L374" s="554"/>
    </row>
    <row r="375" spans="1:12" ht="21.95" customHeight="1">
      <c r="A375" s="478"/>
      <c r="B375" s="479"/>
      <c r="C375" s="479"/>
      <c r="D375" s="145" t="s">
        <v>41</v>
      </c>
      <c r="E375" s="1161" t="s">
        <v>1260</v>
      </c>
      <c r="F375" s="1162"/>
      <c r="G375" s="1162"/>
      <c r="H375" s="1163"/>
      <c r="I375" s="477" t="s">
        <v>50</v>
      </c>
      <c r="J375" s="145" t="s">
        <v>43</v>
      </c>
      <c r="K375" s="458" t="s">
        <v>45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>
        <v>2562</v>
      </c>
      <c r="G376" s="471">
        <v>2563</v>
      </c>
      <c r="H376" s="471">
        <v>2564</v>
      </c>
      <c r="I376" s="472" t="s">
        <v>51</v>
      </c>
      <c r="J376" s="146" t="s">
        <v>44</v>
      </c>
      <c r="K376" s="459" t="s">
        <v>46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 t="s">
        <v>3</v>
      </c>
      <c r="G377" s="475" t="s">
        <v>3</v>
      </c>
      <c r="H377" s="475" t="s">
        <v>3</v>
      </c>
      <c r="I377" s="475"/>
      <c r="J377" s="180"/>
      <c r="K377" s="180"/>
      <c r="L377" s="180"/>
    </row>
    <row r="378" spans="1:12" ht="21.95" customHeight="1">
      <c r="A378" s="28">
        <v>34</v>
      </c>
      <c r="B378" s="6" t="s">
        <v>2194</v>
      </c>
      <c r="C378" s="6" t="s">
        <v>2196</v>
      </c>
      <c r="D378" s="6" t="s">
        <v>1166</v>
      </c>
      <c r="E378" s="841">
        <v>30000</v>
      </c>
      <c r="F378" s="841">
        <v>30000</v>
      </c>
      <c r="G378" s="841">
        <v>30000</v>
      </c>
      <c r="H378" s="841">
        <v>30000</v>
      </c>
      <c r="I378" s="29" t="s">
        <v>3664</v>
      </c>
      <c r="J378" s="54" t="s">
        <v>2202</v>
      </c>
      <c r="K378" s="62"/>
      <c r="L378" s="181" t="s">
        <v>262</v>
      </c>
    </row>
    <row r="379" spans="1:12" ht="21.95" customHeight="1">
      <c r="A379" s="28"/>
      <c r="B379" s="6" t="s">
        <v>2195</v>
      </c>
      <c r="C379" s="6" t="s">
        <v>2197</v>
      </c>
      <c r="D379" s="6"/>
      <c r="E379" s="864" t="s">
        <v>65</v>
      </c>
      <c r="F379" s="864" t="s">
        <v>65</v>
      </c>
      <c r="G379" s="864" t="s">
        <v>65</v>
      </c>
      <c r="H379" s="864" t="s">
        <v>65</v>
      </c>
      <c r="I379" s="36" t="s">
        <v>3665</v>
      </c>
      <c r="J379" s="54" t="s">
        <v>2203</v>
      </c>
      <c r="K379" s="62"/>
      <c r="L379" s="181" t="s">
        <v>192</v>
      </c>
    </row>
    <row r="380" spans="1:12" ht="21.95" customHeight="1">
      <c r="A380" s="28"/>
      <c r="B380" s="6"/>
      <c r="C380" s="6" t="s">
        <v>2198</v>
      </c>
      <c r="D380" s="6"/>
      <c r="E380" s="705"/>
      <c r="F380" s="28"/>
      <c r="G380" s="6"/>
      <c r="H380" s="17"/>
      <c r="I380" s="36" t="s">
        <v>3666</v>
      </c>
      <c r="J380" s="54" t="s">
        <v>2204</v>
      </c>
      <c r="K380" s="62"/>
      <c r="L380" s="62"/>
    </row>
    <row r="381" spans="1:12" ht="21.95" customHeight="1">
      <c r="A381" s="28"/>
      <c r="B381" s="6"/>
      <c r="C381" s="6" t="s">
        <v>2199</v>
      </c>
      <c r="D381" s="6"/>
      <c r="E381" s="705"/>
      <c r="F381" s="28"/>
      <c r="G381" s="6"/>
      <c r="H381" s="17"/>
      <c r="I381" s="182">
        <v>80</v>
      </c>
      <c r="J381" s="54" t="s">
        <v>2205</v>
      </c>
      <c r="K381" s="62"/>
      <c r="L381" s="25"/>
    </row>
    <row r="382" spans="1:12" ht="21.95" customHeight="1">
      <c r="A382" s="28"/>
      <c r="B382" s="6"/>
      <c r="C382" s="6" t="s">
        <v>2200</v>
      </c>
      <c r="D382" s="6"/>
      <c r="E382" s="705"/>
      <c r="F382" s="28"/>
      <c r="G382" s="6"/>
      <c r="H382" s="6"/>
      <c r="I382" s="29"/>
      <c r="J382" s="54" t="s">
        <v>3608</v>
      </c>
      <c r="K382" s="2"/>
      <c r="L382" s="12"/>
    </row>
    <row r="383" spans="1:12" ht="21.95" customHeight="1">
      <c r="A383" s="28"/>
      <c r="B383" s="6"/>
      <c r="C383" s="6" t="s">
        <v>2201</v>
      </c>
      <c r="D383" s="6"/>
      <c r="E383" s="705"/>
      <c r="F383" s="28"/>
      <c r="G383" s="6"/>
      <c r="H383" s="6"/>
      <c r="I383" s="29"/>
      <c r="J383" s="54" t="s">
        <v>3609</v>
      </c>
      <c r="K383" s="2"/>
      <c r="L383" s="12"/>
    </row>
    <row r="384" spans="1:12" ht="21.95" customHeight="1">
      <c r="A384" s="33"/>
      <c r="B384" s="7"/>
      <c r="C384" s="7"/>
      <c r="D384" s="7"/>
      <c r="E384" s="706"/>
      <c r="F384" s="33"/>
      <c r="G384" s="7"/>
      <c r="H384" s="7"/>
      <c r="I384" s="34"/>
      <c r="J384" s="52"/>
      <c r="K384" s="3"/>
      <c r="L384" s="15"/>
    </row>
    <row r="385" spans="1:12" ht="21.95" customHeight="1">
      <c r="A385" s="23">
        <v>35</v>
      </c>
      <c r="B385" s="11" t="s">
        <v>2924</v>
      </c>
      <c r="C385" s="11" t="s">
        <v>2925</v>
      </c>
      <c r="D385" s="11" t="s">
        <v>2928</v>
      </c>
      <c r="E385" s="824">
        <v>30000</v>
      </c>
      <c r="F385" s="824">
        <v>30000</v>
      </c>
      <c r="G385" s="824">
        <v>30000</v>
      </c>
      <c r="H385" s="824">
        <v>30000</v>
      </c>
      <c r="I385" s="67" t="s">
        <v>3532</v>
      </c>
      <c r="J385" s="11" t="s">
        <v>261</v>
      </c>
      <c r="K385" s="11"/>
      <c r="L385" s="865" t="s">
        <v>262</v>
      </c>
    </row>
    <row r="386" spans="1:12" ht="21.95" customHeight="1">
      <c r="A386" s="2"/>
      <c r="B386" s="12"/>
      <c r="C386" s="12" t="s">
        <v>2926</v>
      </c>
      <c r="D386" s="12" t="s">
        <v>2929</v>
      </c>
      <c r="E386" s="41" t="s">
        <v>479</v>
      </c>
      <c r="F386" s="41" t="s">
        <v>479</v>
      </c>
      <c r="G386" s="41" t="s">
        <v>479</v>
      </c>
      <c r="H386" s="41" t="s">
        <v>479</v>
      </c>
      <c r="I386" s="40" t="s">
        <v>3531</v>
      </c>
      <c r="J386" s="12" t="s">
        <v>2930</v>
      </c>
      <c r="K386" s="12"/>
      <c r="L386" s="181" t="s">
        <v>192</v>
      </c>
    </row>
    <row r="387" spans="1:12" ht="21.95" customHeight="1">
      <c r="A387" s="2"/>
      <c r="B387" s="12"/>
      <c r="C387" s="12" t="s">
        <v>2927</v>
      </c>
      <c r="D387" s="12"/>
      <c r="E387" s="40"/>
      <c r="F387" s="40"/>
      <c r="G387" s="40"/>
      <c r="H387" s="40"/>
      <c r="I387" s="40" t="s">
        <v>3533</v>
      </c>
      <c r="J387" s="12"/>
      <c r="K387" s="12"/>
      <c r="L387" s="12"/>
    </row>
    <row r="388" spans="1:12" ht="21.95" customHeight="1">
      <c r="A388" s="2"/>
      <c r="B388" s="12"/>
      <c r="C388" s="12"/>
      <c r="D388" s="12"/>
      <c r="E388" s="40"/>
      <c r="F388" s="40"/>
      <c r="G388" s="40"/>
      <c r="H388" s="40"/>
      <c r="I388" s="40" t="s">
        <v>110</v>
      </c>
      <c r="J388" s="12"/>
      <c r="K388" s="12"/>
      <c r="L388" s="12"/>
    </row>
    <row r="389" spans="1:12" ht="21.95" customHeight="1">
      <c r="A389" s="2"/>
      <c r="B389" s="12"/>
      <c r="C389" s="12"/>
      <c r="D389" s="12"/>
      <c r="E389" s="40"/>
      <c r="F389" s="40"/>
      <c r="G389" s="40"/>
      <c r="H389" s="40"/>
      <c r="I389" s="40" t="s">
        <v>1667</v>
      </c>
      <c r="J389" s="12"/>
      <c r="K389" s="12"/>
      <c r="L389" s="12"/>
    </row>
    <row r="390" spans="1:12" ht="21.95" customHeight="1">
      <c r="A390" s="2"/>
      <c r="B390" s="12"/>
      <c r="C390" s="12"/>
      <c r="D390" s="12"/>
      <c r="E390" s="40"/>
      <c r="F390" s="40"/>
      <c r="G390" s="40"/>
      <c r="H390" s="40"/>
      <c r="I390" s="40"/>
      <c r="J390" s="12"/>
      <c r="K390" s="12"/>
      <c r="L390" s="12"/>
    </row>
    <row r="391" spans="1:12" ht="21.75" customHeight="1">
      <c r="A391" s="773"/>
      <c r="B391" s="312"/>
      <c r="C391" s="312"/>
      <c r="D391" s="312"/>
      <c r="E391" s="774"/>
      <c r="F391" s="774"/>
      <c r="G391" s="774"/>
      <c r="H391" s="774"/>
      <c r="I391" s="774"/>
      <c r="J391" s="312"/>
      <c r="K391" s="312"/>
      <c r="L391" s="312" t="s">
        <v>3724</v>
      </c>
    </row>
    <row r="392" spans="1:12" ht="21.75" customHeight="1">
      <c r="A392" s="63" t="s">
        <v>2706</v>
      </c>
      <c r="B392" s="1160" t="s">
        <v>3706</v>
      </c>
      <c r="C392" s="1160"/>
      <c r="D392" s="1160"/>
      <c r="E392" s="1160"/>
      <c r="F392" s="1160"/>
      <c r="G392" s="1160"/>
      <c r="H392" s="1160"/>
      <c r="I392" s="1160"/>
      <c r="J392" s="1160"/>
      <c r="K392" s="63"/>
      <c r="L392" s="1" t="s">
        <v>2696</v>
      </c>
    </row>
    <row r="393" spans="1:12" ht="21.75" customHeight="1">
      <c r="A393" s="1160" t="s">
        <v>3705</v>
      </c>
      <c r="B393" s="1160"/>
      <c r="C393" s="1160"/>
      <c r="D393" s="1160"/>
      <c r="E393" s="1160"/>
      <c r="F393" s="1160"/>
      <c r="G393" s="1160"/>
      <c r="H393" s="1160"/>
      <c r="I393" s="1160"/>
      <c r="J393" s="1160"/>
      <c r="K393" s="1160"/>
    </row>
    <row r="394" spans="1:12" ht="21.75" customHeight="1">
      <c r="A394" s="554" t="s">
        <v>52</v>
      </c>
      <c r="C394" s="793"/>
      <c r="D394" s="793"/>
      <c r="E394" s="793"/>
      <c r="F394" s="793"/>
      <c r="G394" s="793"/>
      <c r="H394" s="793"/>
      <c r="I394" s="793"/>
      <c r="J394" s="793"/>
      <c r="K394" s="793"/>
      <c r="L394" s="793"/>
    </row>
    <row r="395" spans="1:12" ht="21.75" customHeight="1">
      <c r="A395" s="554" t="s">
        <v>53</v>
      </c>
      <c r="C395" s="554"/>
      <c r="D395" s="554"/>
      <c r="E395" s="554"/>
      <c r="F395" s="554"/>
      <c r="G395" s="554"/>
      <c r="H395" s="554"/>
      <c r="I395" s="554"/>
      <c r="J395" s="554"/>
      <c r="K395" s="554"/>
      <c r="L395" s="554"/>
    </row>
    <row r="396" spans="1:12" ht="21.75" customHeight="1">
      <c r="A396" s="554" t="s">
        <v>59</v>
      </c>
      <c r="C396" s="554"/>
      <c r="D396" s="554"/>
      <c r="E396" s="554"/>
      <c r="F396" s="554"/>
      <c r="G396" s="554"/>
      <c r="H396" s="554"/>
      <c r="I396" s="554"/>
      <c r="J396" s="554"/>
      <c r="K396" s="554"/>
      <c r="L396" s="554"/>
    </row>
    <row r="397" spans="1:12" ht="21.75" customHeight="1">
      <c r="A397" s="554"/>
      <c r="B397" s="20" t="s">
        <v>3530</v>
      </c>
      <c r="C397" s="554"/>
      <c r="D397" s="554"/>
      <c r="E397" s="554"/>
      <c r="F397" s="554"/>
      <c r="G397" s="554"/>
      <c r="H397" s="554"/>
      <c r="I397" s="554"/>
      <c r="J397" s="554"/>
      <c r="K397" s="554"/>
      <c r="L397" s="554"/>
    </row>
    <row r="398" spans="1:12" ht="21.75" customHeight="1">
      <c r="A398" s="478"/>
      <c r="B398" s="479"/>
      <c r="C398" s="479"/>
      <c r="D398" s="145" t="s">
        <v>41</v>
      </c>
      <c r="E398" s="1161" t="s">
        <v>1260</v>
      </c>
      <c r="F398" s="1162"/>
      <c r="G398" s="1162"/>
      <c r="H398" s="1163"/>
      <c r="I398" s="477" t="s">
        <v>50</v>
      </c>
      <c r="J398" s="145" t="s">
        <v>43</v>
      </c>
      <c r="K398" s="458" t="s">
        <v>45</v>
      </c>
      <c r="L398" s="145" t="s">
        <v>47</v>
      </c>
    </row>
    <row r="399" spans="1:12" ht="21.7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>
        <v>2562</v>
      </c>
      <c r="G399" s="471">
        <v>2563</v>
      </c>
      <c r="H399" s="471">
        <v>2564</v>
      </c>
      <c r="I399" s="472" t="s">
        <v>51</v>
      </c>
      <c r="J399" s="146" t="s">
        <v>44</v>
      </c>
      <c r="K399" s="459" t="s">
        <v>46</v>
      </c>
      <c r="L399" s="146" t="s">
        <v>2697</v>
      </c>
    </row>
    <row r="400" spans="1:12" ht="21.75" customHeight="1">
      <c r="A400" s="473"/>
      <c r="B400" s="474"/>
      <c r="C400" s="474"/>
      <c r="D400" s="179"/>
      <c r="E400" s="475" t="s">
        <v>3</v>
      </c>
      <c r="F400" s="475" t="s">
        <v>3</v>
      </c>
      <c r="G400" s="475" t="s">
        <v>3</v>
      </c>
      <c r="H400" s="475" t="s">
        <v>3</v>
      </c>
      <c r="I400" s="475"/>
      <c r="J400" s="180"/>
      <c r="K400" s="180"/>
      <c r="L400" s="180"/>
    </row>
    <row r="401" spans="1:228" ht="21.95" customHeight="1">
      <c r="A401" s="2">
        <v>36</v>
      </c>
      <c r="B401" s="12" t="s">
        <v>2931</v>
      </c>
      <c r="C401" s="12" t="s">
        <v>2933</v>
      </c>
      <c r="D401" s="12" t="s">
        <v>3335</v>
      </c>
      <c r="E401" s="40">
        <v>80000</v>
      </c>
      <c r="F401" s="40">
        <v>80000</v>
      </c>
      <c r="G401" s="40">
        <v>80000</v>
      </c>
      <c r="H401" s="40">
        <v>80000</v>
      </c>
      <c r="I401" s="40" t="s">
        <v>720</v>
      </c>
      <c r="J401" s="12" t="s">
        <v>2939</v>
      </c>
      <c r="K401" s="12"/>
      <c r="L401" s="181" t="s">
        <v>262</v>
      </c>
    </row>
    <row r="402" spans="1:228" ht="21.95" customHeight="1">
      <c r="A402" s="2"/>
      <c r="B402" s="12" t="s">
        <v>2932</v>
      </c>
      <c r="C402" s="12" t="s">
        <v>2934</v>
      </c>
      <c r="D402" s="12" t="s">
        <v>2937</v>
      </c>
      <c r="E402" s="41" t="s">
        <v>479</v>
      </c>
      <c r="F402" s="41" t="s">
        <v>479</v>
      </c>
      <c r="G402" s="41" t="s">
        <v>479</v>
      </c>
      <c r="H402" s="41" t="s">
        <v>479</v>
      </c>
      <c r="I402" s="40" t="s">
        <v>876</v>
      </c>
      <c r="J402" s="12" t="s">
        <v>2938</v>
      </c>
      <c r="K402" s="12"/>
      <c r="L402" s="181" t="s">
        <v>192</v>
      </c>
    </row>
    <row r="403" spans="1:228" ht="21.95" customHeight="1">
      <c r="A403" s="2"/>
      <c r="B403" s="12" t="s">
        <v>2821</v>
      </c>
      <c r="C403" s="12" t="s">
        <v>2935</v>
      </c>
      <c r="D403" s="12"/>
      <c r="E403" s="40"/>
      <c r="F403" s="40"/>
      <c r="G403" s="40"/>
      <c r="H403" s="40"/>
      <c r="I403" s="40" t="s">
        <v>1667</v>
      </c>
      <c r="J403" s="12" t="s">
        <v>2935</v>
      </c>
      <c r="K403" s="12"/>
      <c r="L403" s="12"/>
    </row>
    <row r="404" spans="1:228" ht="21.95" customHeight="1">
      <c r="A404" s="3"/>
      <c r="B404" s="15"/>
      <c r="C404" s="15" t="s">
        <v>2936</v>
      </c>
      <c r="D404" s="15"/>
      <c r="E404" s="57"/>
      <c r="F404" s="57"/>
      <c r="G404" s="57"/>
      <c r="H404" s="57"/>
      <c r="I404" s="57"/>
      <c r="J404" s="15" t="s">
        <v>2936</v>
      </c>
      <c r="K404" s="15"/>
      <c r="L404" s="15"/>
    </row>
    <row r="405" spans="1:228" ht="21.95" customHeight="1">
      <c r="A405" s="28">
        <v>37</v>
      </c>
      <c r="B405" s="29" t="s">
        <v>2241</v>
      </c>
      <c r="C405" s="29" t="s">
        <v>2244</v>
      </c>
      <c r="D405" s="29" t="s">
        <v>2243</v>
      </c>
      <c r="E405" s="866">
        <v>20000</v>
      </c>
      <c r="F405" s="866">
        <v>20000</v>
      </c>
      <c r="G405" s="866">
        <v>20000</v>
      </c>
      <c r="H405" s="866">
        <v>20000</v>
      </c>
      <c r="I405" s="29" t="s">
        <v>3667</v>
      </c>
      <c r="J405" s="29" t="s">
        <v>1015</v>
      </c>
      <c r="K405" s="146"/>
      <c r="L405" s="28" t="s">
        <v>570</v>
      </c>
    </row>
    <row r="406" spans="1:228" ht="21.95" customHeight="1">
      <c r="A406" s="28"/>
      <c r="B406" s="29" t="s">
        <v>2242</v>
      </c>
      <c r="C406" s="29" t="s">
        <v>1016</v>
      </c>
      <c r="D406" s="29" t="s">
        <v>74</v>
      </c>
      <c r="E406" s="28" t="s">
        <v>65</v>
      </c>
      <c r="F406" s="28" t="s">
        <v>65</v>
      </c>
      <c r="G406" s="28" t="s">
        <v>65</v>
      </c>
      <c r="H406" s="28" t="s">
        <v>65</v>
      </c>
      <c r="I406" s="36" t="s">
        <v>3668</v>
      </c>
      <c r="J406" s="29" t="s">
        <v>1016</v>
      </c>
      <c r="K406" s="146"/>
      <c r="L406" s="28" t="s">
        <v>192</v>
      </c>
    </row>
    <row r="407" spans="1:228" ht="21.95" customHeight="1">
      <c r="A407" s="28"/>
      <c r="B407" s="29"/>
      <c r="C407" s="29" t="s">
        <v>1017</v>
      </c>
      <c r="D407" s="29"/>
      <c r="E407" s="28"/>
      <c r="F407" s="146"/>
      <c r="G407" s="146"/>
      <c r="H407" s="146"/>
      <c r="I407" s="12" t="s">
        <v>3238</v>
      </c>
      <c r="J407" s="29" t="s">
        <v>1017</v>
      </c>
      <c r="K407" s="146"/>
      <c r="L407" s="29"/>
    </row>
    <row r="408" spans="1:228" ht="21.95" customHeight="1">
      <c r="A408" s="28"/>
      <c r="B408" s="29"/>
      <c r="C408" s="29" t="s">
        <v>2245</v>
      </c>
      <c r="D408" s="29"/>
      <c r="E408" s="28"/>
      <c r="F408" s="146"/>
      <c r="G408" s="146"/>
      <c r="H408" s="146"/>
      <c r="I408" s="12" t="s">
        <v>1667</v>
      </c>
      <c r="J408" s="29" t="s">
        <v>2246</v>
      </c>
      <c r="K408" s="146"/>
      <c r="L408" s="29"/>
    </row>
    <row r="409" spans="1:228" s="26" customFormat="1" ht="21.95" customHeight="1">
      <c r="A409" s="33"/>
      <c r="B409" s="34"/>
      <c r="C409" s="34"/>
      <c r="D409" s="34"/>
      <c r="E409" s="33"/>
      <c r="F409" s="179"/>
      <c r="G409" s="179"/>
      <c r="H409" s="179"/>
      <c r="I409" s="179"/>
      <c r="J409" s="34" t="s">
        <v>2247</v>
      </c>
      <c r="K409" s="179"/>
      <c r="L409" s="34"/>
      <c r="M409" s="3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</row>
    <row r="410" spans="1:228" s="552" customFormat="1" ht="21.95" customHeight="1">
      <c r="A410" s="28">
        <v>38</v>
      </c>
      <c r="B410" s="29" t="s">
        <v>1018</v>
      </c>
      <c r="C410" s="29" t="s">
        <v>2248</v>
      </c>
      <c r="D410" s="29" t="s">
        <v>2250</v>
      </c>
      <c r="E410" s="866">
        <v>20000</v>
      </c>
      <c r="F410" s="866">
        <v>20000</v>
      </c>
      <c r="G410" s="146"/>
      <c r="H410" s="146"/>
      <c r="I410" s="29" t="s">
        <v>5</v>
      </c>
      <c r="J410" s="29" t="s">
        <v>1020</v>
      </c>
      <c r="K410" s="146"/>
      <c r="L410" s="28" t="s">
        <v>570</v>
      </c>
      <c r="M410" s="55"/>
    </row>
    <row r="411" spans="1:228" s="552" customFormat="1" ht="21.95" customHeight="1">
      <c r="A411" s="28"/>
      <c r="B411" s="29" t="s">
        <v>1019</v>
      </c>
      <c r="C411" s="29" t="s">
        <v>1021</v>
      </c>
      <c r="D411" s="29" t="s">
        <v>74</v>
      </c>
      <c r="E411" s="28" t="s">
        <v>65</v>
      </c>
      <c r="F411" s="28" t="s">
        <v>65</v>
      </c>
      <c r="G411" s="146"/>
      <c r="H411" s="853"/>
      <c r="I411" s="36" t="s">
        <v>6</v>
      </c>
      <c r="J411" s="29" t="s">
        <v>1021</v>
      </c>
      <c r="K411" s="146"/>
      <c r="L411" s="28" t="s">
        <v>192</v>
      </c>
      <c r="M411" s="55"/>
    </row>
    <row r="412" spans="1:228" s="552" customFormat="1" ht="21.95" customHeight="1">
      <c r="A412" s="28"/>
      <c r="B412" s="29"/>
      <c r="C412" s="29" t="s">
        <v>1022</v>
      </c>
      <c r="D412" s="29"/>
      <c r="E412" s="866"/>
      <c r="F412" s="146"/>
      <c r="G412" s="146"/>
      <c r="H412" s="146"/>
      <c r="I412" s="146"/>
      <c r="J412" s="29" t="s">
        <v>1022</v>
      </c>
      <c r="K412" s="146"/>
      <c r="L412" s="29"/>
      <c r="M412" s="55"/>
    </row>
    <row r="413" spans="1:228" s="552" customFormat="1" ht="21.95" customHeight="1">
      <c r="A413" s="33"/>
      <c r="B413" s="34"/>
      <c r="C413" s="34" t="s">
        <v>2249</v>
      </c>
      <c r="D413" s="34"/>
      <c r="E413" s="867"/>
      <c r="F413" s="179"/>
      <c r="G413" s="179"/>
      <c r="H413" s="179"/>
      <c r="I413" s="179"/>
      <c r="J413" s="34" t="s">
        <v>1023</v>
      </c>
      <c r="K413" s="179"/>
      <c r="L413" s="34"/>
      <c r="M413" s="55"/>
    </row>
    <row r="414" spans="1:228" s="552" customFormat="1" ht="21.95" customHeight="1">
      <c r="A414" s="517"/>
      <c r="B414" s="32"/>
      <c r="C414" s="32"/>
      <c r="D414" s="32"/>
      <c r="E414" s="868"/>
      <c r="F414" s="796"/>
      <c r="G414" s="796"/>
      <c r="H414" s="796"/>
      <c r="I414" s="796"/>
      <c r="J414" s="32"/>
      <c r="K414" s="796"/>
      <c r="L414" s="32" t="s">
        <v>3725</v>
      </c>
      <c r="M414" s="55"/>
    </row>
    <row r="415" spans="1:228" s="39" customFormat="1" ht="21.95" customHeight="1">
      <c r="A415" s="63" t="s">
        <v>2706</v>
      </c>
      <c r="B415" s="1160" t="s">
        <v>3706</v>
      </c>
      <c r="C415" s="1160"/>
      <c r="D415" s="1160"/>
      <c r="E415" s="1160"/>
      <c r="F415" s="1160"/>
      <c r="G415" s="1160"/>
      <c r="H415" s="1160"/>
      <c r="I415" s="1160"/>
      <c r="J415" s="1160"/>
      <c r="K415" s="63"/>
      <c r="L415" s="1" t="s">
        <v>2696</v>
      </c>
      <c r="M415" s="552"/>
      <c r="N415" s="4"/>
    </row>
    <row r="416" spans="1:228" s="39" customFormat="1" ht="21.95" customHeight="1">
      <c r="A416" s="1160" t="s">
        <v>3705</v>
      </c>
      <c r="B416" s="1160"/>
      <c r="C416" s="1160"/>
      <c r="D416" s="1160"/>
      <c r="E416" s="1160"/>
      <c r="F416" s="1160"/>
      <c r="G416" s="1160"/>
      <c r="H416" s="1160"/>
      <c r="I416" s="1160"/>
      <c r="J416" s="1160"/>
      <c r="K416" s="1160"/>
      <c r="L416" s="1"/>
      <c r="M416" s="552"/>
      <c r="N416" s="4"/>
    </row>
    <row r="417" spans="1:14" s="39" customFormat="1" ht="21.95" customHeight="1">
      <c r="A417" s="554" t="s">
        <v>52</v>
      </c>
      <c r="B417" s="1"/>
      <c r="C417" s="793"/>
      <c r="D417" s="793"/>
      <c r="E417" s="793"/>
      <c r="F417" s="793"/>
      <c r="G417" s="793"/>
      <c r="H417" s="793"/>
      <c r="I417" s="793"/>
      <c r="J417" s="793"/>
      <c r="K417" s="793"/>
      <c r="L417" s="793"/>
      <c r="M417" s="552"/>
      <c r="N417" s="4"/>
    </row>
    <row r="418" spans="1:14" s="39" customFormat="1" ht="21.95" customHeight="1">
      <c r="A418" s="554" t="s">
        <v>53</v>
      </c>
      <c r="B418" s="1"/>
      <c r="C418" s="554"/>
      <c r="D418" s="554"/>
      <c r="E418" s="554"/>
      <c r="F418" s="554"/>
      <c r="G418" s="554"/>
      <c r="H418" s="554"/>
      <c r="I418" s="554"/>
      <c r="J418" s="554"/>
      <c r="K418" s="554"/>
      <c r="L418" s="554"/>
      <c r="M418" s="552"/>
      <c r="N418" s="4"/>
    </row>
    <row r="419" spans="1:14" s="39" customFormat="1" ht="21.95" customHeight="1">
      <c r="A419" s="554" t="s">
        <v>59</v>
      </c>
      <c r="B419" s="1"/>
      <c r="C419" s="554"/>
      <c r="D419" s="554"/>
      <c r="E419" s="554"/>
      <c r="F419" s="554"/>
      <c r="G419" s="554"/>
      <c r="H419" s="554"/>
      <c r="I419" s="554"/>
      <c r="J419" s="554"/>
      <c r="K419" s="554"/>
      <c r="L419" s="554"/>
      <c r="M419" s="552"/>
      <c r="N419" s="4"/>
    </row>
    <row r="420" spans="1:14" s="39" customFormat="1" ht="21.95" customHeight="1">
      <c r="A420" s="554"/>
      <c r="B420" s="554" t="s">
        <v>2037</v>
      </c>
      <c r="C420" s="554"/>
      <c r="D420" s="554"/>
      <c r="E420" s="554"/>
      <c r="F420" s="554"/>
      <c r="G420" s="554"/>
      <c r="H420" s="554"/>
      <c r="I420" s="554"/>
      <c r="J420" s="554"/>
      <c r="K420" s="554"/>
      <c r="L420" s="554"/>
      <c r="M420" s="552"/>
      <c r="N420" s="4"/>
    </row>
    <row r="421" spans="1:14" s="39" customFormat="1" ht="21.95" customHeight="1">
      <c r="A421" s="478"/>
      <c r="B421" s="479"/>
      <c r="C421" s="479"/>
      <c r="D421" s="145" t="s">
        <v>41</v>
      </c>
      <c r="E421" s="1161" t="s">
        <v>1260</v>
      </c>
      <c r="F421" s="1162"/>
      <c r="G421" s="1162"/>
      <c r="H421" s="1163"/>
      <c r="I421" s="477" t="s">
        <v>50</v>
      </c>
      <c r="J421" s="145" t="s">
        <v>43</v>
      </c>
      <c r="K421" s="458" t="s">
        <v>45</v>
      </c>
      <c r="L421" s="145" t="s">
        <v>47</v>
      </c>
      <c r="M421" s="552"/>
      <c r="N421" s="4"/>
    </row>
    <row r="422" spans="1:14" s="39" customFormat="1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>
        <v>2562</v>
      </c>
      <c r="G422" s="471">
        <v>2563</v>
      </c>
      <c r="H422" s="471">
        <v>2564</v>
      </c>
      <c r="I422" s="472" t="s">
        <v>51</v>
      </c>
      <c r="J422" s="146" t="s">
        <v>44</v>
      </c>
      <c r="K422" s="459" t="s">
        <v>46</v>
      </c>
      <c r="L422" s="146" t="s">
        <v>2697</v>
      </c>
      <c r="M422" s="552"/>
      <c r="N422" s="4"/>
    </row>
    <row r="423" spans="1:14" s="39" customFormat="1" ht="21.95" customHeight="1">
      <c r="A423" s="473"/>
      <c r="B423" s="474"/>
      <c r="C423" s="474"/>
      <c r="D423" s="179"/>
      <c r="E423" s="475" t="s">
        <v>3</v>
      </c>
      <c r="F423" s="475" t="s">
        <v>3</v>
      </c>
      <c r="G423" s="475" t="s">
        <v>3</v>
      </c>
      <c r="H423" s="475" t="s">
        <v>3</v>
      </c>
      <c r="I423" s="475"/>
      <c r="J423" s="180"/>
      <c r="K423" s="180"/>
      <c r="L423" s="180"/>
      <c r="M423" s="552"/>
      <c r="N423" s="4"/>
    </row>
    <row r="424" spans="1:14" s="39" customFormat="1" ht="21.95" customHeight="1">
      <c r="A424" s="73">
        <v>1</v>
      </c>
      <c r="B424" s="31" t="s">
        <v>216</v>
      </c>
      <c r="C424" s="31" t="s">
        <v>361</v>
      </c>
      <c r="D424" s="31" t="s">
        <v>2308</v>
      </c>
      <c r="E424" s="869">
        <v>120000</v>
      </c>
      <c r="F424" s="869">
        <v>120000</v>
      </c>
      <c r="G424" s="869">
        <v>120000</v>
      </c>
      <c r="H424" s="869">
        <v>120000</v>
      </c>
      <c r="I424" s="31" t="s">
        <v>3218</v>
      </c>
      <c r="J424" s="31" t="s">
        <v>2312</v>
      </c>
      <c r="K424" s="257"/>
      <c r="L424" s="28" t="s">
        <v>570</v>
      </c>
      <c r="M424" s="552"/>
      <c r="N424" s="4"/>
    </row>
    <row r="425" spans="1:14" s="39" customFormat="1" ht="21.95" customHeight="1">
      <c r="A425" s="28"/>
      <c r="B425" s="29" t="s">
        <v>222</v>
      </c>
      <c r="C425" s="29" t="s">
        <v>218</v>
      </c>
      <c r="D425" s="29" t="s">
        <v>2309</v>
      </c>
      <c r="E425" s="866" t="s">
        <v>223</v>
      </c>
      <c r="F425" s="866" t="s">
        <v>223</v>
      </c>
      <c r="G425" s="866" t="s">
        <v>223</v>
      </c>
      <c r="H425" s="866" t="s">
        <v>223</v>
      </c>
      <c r="I425" s="36" t="s">
        <v>3219</v>
      </c>
      <c r="J425" s="29" t="s">
        <v>2313</v>
      </c>
      <c r="K425" s="48"/>
      <c r="L425" s="28" t="s">
        <v>217</v>
      </c>
      <c r="M425" s="552"/>
      <c r="N425" s="4"/>
    </row>
    <row r="426" spans="1:14" s="39" customFormat="1" ht="21.95" customHeight="1">
      <c r="A426" s="28"/>
      <c r="B426" s="29"/>
      <c r="C426" s="29" t="s">
        <v>221</v>
      </c>
      <c r="D426" s="29" t="s">
        <v>2310</v>
      </c>
      <c r="E426" s="866"/>
      <c r="F426" s="48"/>
      <c r="G426" s="29"/>
      <c r="H426" s="29"/>
      <c r="I426" s="29" t="s">
        <v>3221</v>
      </c>
      <c r="J426" s="29"/>
      <c r="K426" s="50"/>
      <c r="L426" s="184"/>
      <c r="M426" s="552"/>
      <c r="N426" s="4"/>
    </row>
    <row r="427" spans="1:14" s="39" customFormat="1" ht="21.95" customHeight="1">
      <c r="A427" s="28"/>
      <c r="B427" s="29"/>
      <c r="C427" s="29"/>
      <c r="D427" s="29"/>
      <c r="E427" s="866"/>
      <c r="F427" s="48"/>
      <c r="G427" s="29"/>
      <c r="H427" s="29"/>
      <c r="I427" s="29" t="s">
        <v>3222</v>
      </c>
      <c r="J427" s="29"/>
      <c r="K427" s="48"/>
      <c r="L427" s="184"/>
      <c r="M427" s="552"/>
      <c r="N427" s="4"/>
    </row>
    <row r="428" spans="1:14" s="39" customFormat="1" ht="21.95" customHeight="1">
      <c r="A428" s="28"/>
      <c r="B428" s="34"/>
      <c r="C428" s="37"/>
      <c r="D428" s="34"/>
      <c r="E428" s="867"/>
      <c r="F428" s="50"/>
      <c r="G428" s="34"/>
      <c r="H428" s="34"/>
      <c r="I428" s="34"/>
      <c r="J428" s="34"/>
      <c r="K428" s="68"/>
      <c r="L428" s="203"/>
      <c r="M428" s="552"/>
      <c r="N428" s="4"/>
    </row>
    <row r="429" spans="1:14" s="39" customFormat="1" ht="21.95" customHeight="1">
      <c r="A429" s="73">
        <v>2</v>
      </c>
      <c r="B429" s="29" t="s">
        <v>2314</v>
      </c>
      <c r="C429" s="32" t="s">
        <v>224</v>
      </c>
      <c r="D429" s="29" t="s">
        <v>581</v>
      </c>
      <c r="E429" s="870">
        <v>10000000</v>
      </c>
      <c r="F429" s="870">
        <v>10000000</v>
      </c>
      <c r="G429" s="870">
        <v>10000000</v>
      </c>
      <c r="H429" s="870">
        <v>10000000</v>
      </c>
      <c r="I429" s="29" t="s">
        <v>209</v>
      </c>
      <c r="J429" s="29" t="s">
        <v>225</v>
      </c>
      <c r="K429" s="32"/>
      <c r="L429" s="28" t="s">
        <v>570</v>
      </c>
      <c r="M429" s="552"/>
      <c r="N429" s="4"/>
    </row>
    <row r="430" spans="1:14" s="39" customFormat="1" ht="21.95" customHeight="1">
      <c r="A430" s="28"/>
      <c r="B430" s="29" t="s">
        <v>2315</v>
      </c>
      <c r="C430" s="32" t="s">
        <v>218</v>
      </c>
      <c r="D430" s="29" t="s">
        <v>2311</v>
      </c>
      <c r="E430" s="866" t="s">
        <v>219</v>
      </c>
      <c r="F430" s="866" t="s">
        <v>219</v>
      </c>
      <c r="G430" s="866" t="s">
        <v>219</v>
      </c>
      <c r="H430" s="866" t="s">
        <v>219</v>
      </c>
      <c r="I430" s="36" t="s">
        <v>3219</v>
      </c>
      <c r="J430" s="29" t="s">
        <v>220</v>
      </c>
      <c r="K430" s="32"/>
      <c r="L430" s="28" t="s">
        <v>217</v>
      </c>
      <c r="M430" s="552"/>
      <c r="N430" s="4"/>
    </row>
    <row r="431" spans="1:14" s="39" customFormat="1" ht="21.95" customHeight="1">
      <c r="A431" s="28"/>
      <c r="B431" s="29" t="s">
        <v>2316</v>
      </c>
      <c r="C431" s="29" t="s">
        <v>221</v>
      </c>
      <c r="D431" s="29" t="s">
        <v>2310</v>
      </c>
      <c r="E431" s="30"/>
      <c r="F431" s="28"/>
      <c r="G431" s="29"/>
      <c r="H431" s="29"/>
      <c r="I431" s="29" t="s">
        <v>3221</v>
      </c>
      <c r="J431" s="29"/>
      <c r="K431" s="29"/>
      <c r="L431" s="28"/>
      <c r="M431" s="552"/>
      <c r="N431" s="4"/>
    </row>
    <row r="432" spans="1:14" s="39" customFormat="1" ht="21.95" customHeight="1">
      <c r="A432" s="28"/>
      <c r="B432" s="29"/>
      <c r="C432" s="29"/>
      <c r="D432" s="29"/>
      <c r="E432" s="30"/>
      <c r="F432" s="28"/>
      <c r="G432" s="29"/>
      <c r="H432" s="29"/>
      <c r="I432" s="29" t="s">
        <v>3222</v>
      </c>
      <c r="J432" s="29"/>
      <c r="K432" s="29"/>
      <c r="L432" s="28"/>
      <c r="M432" s="552"/>
      <c r="N432" s="4"/>
    </row>
    <row r="433" spans="1:14" s="39" customFormat="1" ht="21.95" customHeight="1">
      <c r="A433" s="73">
        <v>3</v>
      </c>
      <c r="B433" s="31" t="s">
        <v>2317</v>
      </c>
      <c r="C433" s="31" t="s">
        <v>254</v>
      </c>
      <c r="D433" s="31" t="s">
        <v>364</v>
      </c>
      <c r="E433" s="74">
        <v>3000000</v>
      </c>
      <c r="F433" s="74">
        <v>3000000</v>
      </c>
      <c r="G433" s="74">
        <v>3000000</v>
      </c>
      <c r="H433" s="74">
        <v>3000000</v>
      </c>
      <c r="I433" s="31" t="s">
        <v>3223</v>
      </c>
      <c r="J433" s="31" t="s">
        <v>2321</v>
      </c>
      <c r="K433" s="857"/>
      <c r="L433" s="73" t="s">
        <v>570</v>
      </c>
      <c r="M433" s="552"/>
      <c r="N433" s="4"/>
    </row>
    <row r="434" spans="1:14" s="39" customFormat="1" ht="21.95" customHeight="1">
      <c r="A434" s="28"/>
      <c r="B434" s="29" t="s">
        <v>2318</v>
      </c>
      <c r="C434" s="29" t="s">
        <v>218</v>
      </c>
      <c r="D434" s="29" t="s">
        <v>362</v>
      </c>
      <c r="E434" s="866" t="s">
        <v>219</v>
      </c>
      <c r="F434" s="866" t="s">
        <v>219</v>
      </c>
      <c r="G434" s="866" t="s">
        <v>219</v>
      </c>
      <c r="H434" s="866" t="s">
        <v>219</v>
      </c>
      <c r="I434" s="36" t="s">
        <v>3224</v>
      </c>
      <c r="J434" s="29" t="s">
        <v>2313</v>
      </c>
      <c r="K434" s="802"/>
      <c r="L434" s="28" t="s">
        <v>217</v>
      </c>
      <c r="M434" s="552"/>
      <c r="N434" s="4"/>
    </row>
    <row r="435" spans="1:14" s="39" customFormat="1" ht="21.95" customHeight="1">
      <c r="A435" s="28"/>
      <c r="B435" s="29" t="s">
        <v>2319</v>
      </c>
      <c r="C435" s="29" t="s">
        <v>221</v>
      </c>
      <c r="D435" s="29" t="s">
        <v>363</v>
      </c>
      <c r="E435" s="866"/>
      <c r="F435" s="146"/>
      <c r="G435" s="146"/>
      <c r="H435" s="146"/>
      <c r="I435" s="12" t="s">
        <v>3222</v>
      </c>
      <c r="J435" s="29"/>
      <c r="K435" s="146"/>
      <c r="L435" s="28"/>
      <c r="M435" s="552"/>
      <c r="N435" s="4"/>
    </row>
    <row r="436" spans="1:14" s="39" customFormat="1" ht="21.95" customHeight="1">
      <c r="A436" s="33"/>
      <c r="B436" s="34" t="s">
        <v>2320</v>
      </c>
      <c r="C436" s="34"/>
      <c r="D436" s="34"/>
      <c r="E436" s="867"/>
      <c r="F436" s="179"/>
      <c r="G436" s="179"/>
      <c r="H436" s="179"/>
      <c r="I436" s="179"/>
      <c r="J436" s="34"/>
      <c r="K436" s="179"/>
      <c r="L436" s="33"/>
      <c r="M436" s="552"/>
      <c r="N436" s="4"/>
    </row>
    <row r="437" spans="1:14" s="39" customFormat="1" ht="21.95" customHeight="1">
      <c r="A437" s="517"/>
      <c r="B437" s="32"/>
      <c r="C437" s="32"/>
      <c r="D437" s="32"/>
      <c r="E437" s="868"/>
      <c r="F437" s="796"/>
      <c r="G437" s="796"/>
      <c r="H437" s="796"/>
      <c r="I437" s="796"/>
      <c r="J437" s="32"/>
      <c r="K437" s="796"/>
      <c r="L437" s="769" t="s">
        <v>3726</v>
      </c>
      <c r="M437" s="552"/>
      <c r="N437" s="4"/>
    </row>
    <row r="438" spans="1:14" s="39" customFormat="1" ht="21.75" customHeight="1">
      <c r="A438" s="63" t="s">
        <v>2706</v>
      </c>
      <c r="B438" s="1160" t="s">
        <v>3706</v>
      </c>
      <c r="C438" s="1160"/>
      <c r="D438" s="1160"/>
      <c r="E438" s="1160"/>
      <c r="F438" s="1160"/>
      <c r="G438" s="1160"/>
      <c r="H438" s="1160"/>
      <c r="I438" s="1160"/>
      <c r="J438" s="1160"/>
      <c r="K438" s="63"/>
      <c r="L438" s="1" t="s">
        <v>2696</v>
      </c>
    </row>
    <row r="439" spans="1:14" s="39" customFormat="1" ht="21.95" customHeight="1">
      <c r="A439" s="1160" t="s">
        <v>3705</v>
      </c>
      <c r="B439" s="1160"/>
      <c r="C439" s="1160"/>
      <c r="D439" s="1160"/>
      <c r="E439" s="1160"/>
      <c r="F439" s="1160"/>
      <c r="G439" s="1160"/>
      <c r="H439" s="1160"/>
      <c r="I439" s="1160"/>
      <c r="J439" s="1160"/>
      <c r="K439" s="1160"/>
      <c r="L439" s="1"/>
    </row>
    <row r="440" spans="1:14" s="39" customFormat="1" ht="21.95" customHeight="1">
      <c r="A440" s="554" t="s">
        <v>52</v>
      </c>
      <c r="B440" s="1"/>
      <c r="C440" s="793"/>
      <c r="D440" s="793"/>
      <c r="E440" s="793"/>
      <c r="F440" s="793"/>
      <c r="G440" s="793"/>
      <c r="H440" s="793"/>
      <c r="I440" s="793"/>
      <c r="J440" s="793"/>
      <c r="K440" s="793"/>
      <c r="L440" s="793"/>
    </row>
    <row r="441" spans="1:14" s="39" customFormat="1" ht="21.95" customHeight="1">
      <c r="A441" s="554" t="s">
        <v>53</v>
      </c>
      <c r="B441" s="1"/>
      <c r="C441" s="554"/>
      <c r="D441" s="554"/>
      <c r="E441" s="554"/>
      <c r="F441" s="554"/>
      <c r="G441" s="554"/>
      <c r="H441" s="554"/>
      <c r="I441" s="554"/>
      <c r="J441" s="554"/>
      <c r="K441" s="554"/>
      <c r="L441" s="554"/>
    </row>
    <row r="442" spans="1:14" s="39" customFormat="1" ht="21.95" customHeight="1">
      <c r="A442" s="554" t="s">
        <v>59</v>
      </c>
      <c r="B442" s="1"/>
      <c r="C442" s="554"/>
      <c r="D442" s="554"/>
      <c r="E442" s="554"/>
      <c r="F442" s="554"/>
      <c r="G442" s="554"/>
      <c r="H442" s="554"/>
      <c r="I442" s="554"/>
      <c r="J442" s="554"/>
      <c r="K442" s="554"/>
      <c r="L442" s="554"/>
    </row>
    <row r="443" spans="1:14" s="39" customFormat="1" ht="21.95" customHeight="1">
      <c r="A443" s="554"/>
      <c r="B443" s="20" t="s">
        <v>3259</v>
      </c>
      <c r="C443" s="554"/>
      <c r="D443" s="554"/>
      <c r="E443" s="401"/>
      <c r="F443" s="401"/>
      <c r="G443" s="401"/>
      <c r="H443" s="401"/>
      <c r="I443" s="401"/>
      <c r="J443" s="554"/>
      <c r="K443" s="554"/>
      <c r="L443" s="554"/>
    </row>
    <row r="444" spans="1:14" s="39" customFormat="1" ht="21.95" customHeight="1">
      <c r="A444" s="478"/>
      <c r="B444" s="479"/>
      <c r="C444" s="479"/>
      <c r="D444" s="145" t="s">
        <v>41</v>
      </c>
      <c r="E444" s="1161" t="s">
        <v>1260</v>
      </c>
      <c r="F444" s="1162"/>
      <c r="G444" s="1162"/>
      <c r="H444" s="1163"/>
      <c r="I444" s="477" t="s">
        <v>50</v>
      </c>
      <c r="J444" s="145" t="s">
        <v>43</v>
      </c>
      <c r="K444" s="458" t="s">
        <v>45</v>
      </c>
      <c r="L444" s="145" t="s">
        <v>47</v>
      </c>
    </row>
    <row r="445" spans="1:14" s="39" customFormat="1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>
        <v>2562</v>
      </c>
      <c r="G445" s="471">
        <v>2563</v>
      </c>
      <c r="H445" s="471">
        <v>2564</v>
      </c>
      <c r="I445" s="472" t="s">
        <v>51</v>
      </c>
      <c r="J445" s="146" t="s">
        <v>44</v>
      </c>
      <c r="K445" s="459" t="s">
        <v>46</v>
      </c>
      <c r="L445" s="146" t="s">
        <v>2697</v>
      </c>
    </row>
    <row r="446" spans="1:14" s="39" customFormat="1" ht="26.25" customHeight="1">
      <c r="A446" s="473"/>
      <c r="B446" s="474"/>
      <c r="C446" s="474"/>
      <c r="D446" s="179"/>
      <c r="E446" s="475" t="s">
        <v>3</v>
      </c>
      <c r="F446" s="475" t="s">
        <v>3</v>
      </c>
      <c r="G446" s="475" t="s">
        <v>3</v>
      </c>
      <c r="H446" s="475" t="s">
        <v>3</v>
      </c>
      <c r="I446" s="475"/>
      <c r="J446" s="180"/>
      <c r="K446" s="180"/>
      <c r="L446" s="180"/>
    </row>
    <row r="447" spans="1:14" s="39" customFormat="1" ht="21.95" customHeight="1">
      <c r="A447" s="31">
        <v>1</v>
      </c>
      <c r="B447" s="29" t="s">
        <v>1103</v>
      </c>
      <c r="C447" s="29" t="s">
        <v>1615</v>
      </c>
      <c r="D447" s="28" t="s">
        <v>1613</v>
      </c>
      <c r="E447" s="178">
        <v>1500000</v>
      </c>
      <c r="F447" s="178">
        <v>1500000</v>
      </c>
      <c r="G447" s="178">
        <v>1500000</v>
      </c>
      <c r="H447" s="178">
        <v>1500000</v>
      </c>
      <c r="I447" s="39" t="s">
        <v>3260</v>
      </c>
      <c r="J447" s="29" t="s">
        <v>139</v>
      </c>
      <c r="K447" s="73" t="s">
        <v>570</v>
      </c>
      <c r="L447" s="222" t="s">
        <v>570</v>
      </c>
    </row>
    <row r="448" spans="1:14" s="39" customFormat="1" ht="21.95" customHeight="1">
      <c r="A448" s="29"/>
      <c r="B448" s="29" t="s">
        <v>1614</v>
      </c>
      <c r="C448" s="29" t="s">
        <v>1616</v>
      </c>
      <c r="D448" s="29"/>
      <c r="E448" s="871" t="s">
        <v>2787</v>
      </c>
      <c r="F448" s="871" t="s">
        <v>2787</v>
      </c>
      <c r="G448" s="871" t="s">
        <v>2787</v>
      </c>
      <c r="H448" s="871" t="s">
        <v>2787</v>
      </c>
      <c r="I448" s="39" t="s">
        <v>3261</v>
      </c>
      <c r="J448" s="29" t="s">
        <v>1622</v>
      </c>
      <c r="K448" s="28" t="s">
        <v>578</v>
      </c>
      <c r="L448" s="222" t="s">
        <v>578</v>
      </c>
    </row>
    <row r="449" spans="1:12" s="39" customFormat="1" ht="21.95" customHeight="1">
      <c r="A449" s="29"/>
      <c r="B449" s="29"/>
      <c r="C449" s="29" t="s">
        <v>1618</v>
      </c>
      <c r="D449" s="29"/>
      <c r="E449" s="872" t="s">
        <v>2788</v>
      </c>
      <c r="F449" s="872" t="s">
        <v>2788</v>
      </c>
      <c r="G449" s="872" t="s">
        <v>2788</v>
      </c>
      <c r="H449" s="872" t="s">
        <v>2788</v>
      </c>
      <c r="I449" s="39" t="s">
        <v>3262</v>
      </c>
      <c r="J449" s="29" t="s">
        <v>1623</v>
      </c>
      <c r="K449" s="28"/>
      <c r="L449" s="29"/>
    </row>
    <row r="450" spans="1:12" s="39" customFormat="1" ht="21.95" customHeight="1">
      <c r="A450" s="29"/>
      <c r="B450" s="29"/>
      <c r="C450" s="29" t="s">
        <v>1644</v>
      </c>
      <c r="D450" s="29"/>
      <c r="E450" s="178"/>
      <c r="F450" s="178"/>
      <c r="G450" s="178"/>
      <c r="H450" s="178"/>
      <c r="I450" s="873" t="s">
        <v>3263</v>
      </c>
      <c r="J450" s="29" t="s">
        <v>1662</v>
      </c>
      <c r="K450" s="28"/>
      <c r="L450" s="29"/>
    </row>
    <row r="451" spans="1:12" s="39" customFormat="1" ht="21.95" customHeight="1">
      <c r="A451" s="29"/>
      <c r="B451" s="29"/>
      <c r="C451" s="29" t="s">
        <v>1645</v>
      </c>
      <c r="D451" s="29"/>
      <c r="E451" s="29"/>
      <c r="F451" s="29"/>
      <c r="G451" s="29"/>
      <c r="H451" s="29"/>
      <c r="I451" s="29" t="s">
        <v>3219</v>
      </c>
      <c r="J451" s="29" t="s">
        <v>1617</v>
      </c>
      <c r="K451" s="29"/>
      <c r="L451" s="29"/>
    </row>
    <row r="452" spans="1:12" s="39" customFormat="1" ht="21.95" customHeight="1">
      <c r="A452" s="29"/>
      <c r="B452" s="29"/>
      <c r="C452" s="29" t="s">
        <v>1646</v>
      </c>
      <c r="D452" s="29"/>
      <c r="E452" s="29"/>
      <c r="F452" s="29"/>
      <c r="G452" s="29"/>
      <c r="H452" s="29"/>
      <c r="I452" s="29"/>
      <c r="J452" s="29" t="s">
        <v>1663</v>
      </c>
      <c r="K452" s="29"/>
      <c r="L452" s="29"/>
    </row>
    <row r="453" spans="1:12" s="39" customFormat="1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 t="s">
        <v>1664</v>
      </c>
      <c r="K453" s="29"/>
      <c r="L453" s="29"/>
    </row>
    <row r="454" spans="1:12" s="39" customFormat="1" ht="0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s="39" customFormat="1" ht="21.95" customHeight="1">
      <c r="A455" s="31">
        <v>2</v>
      </c>
      <c r="B455" s="165" t="s">
        <v>1631</v>
      </c>
      <c r="C455" s="874" t="s">
        <v>1627</v>
      </c>
      <c r="D455" s="530" t="s">
        <v>436</v>
      </c>
      <c r="E455" s="237">
        <v>1800000</v>
      </c>
      <c r="F455" s="237">
        <v>1800000</v>
      </c>
      <c r="G455" s="237">
        <v>1800000</v>
      </c>
      <c r="H455" s="237">
        <v>1800000</v>
      </c>
      <c r="I455" s="39" t="s">
        <v>3264</v>
      </c>
      <c r="J455" s="226" t="s">
        <v>1629</v>
      </c>
      <c r="K455" s="73" t="s">
        <v>570</v>
      </c>
      <c r="L455" s="222" t="s">
        <v>570</v>
      </c>
    </row>
    <row r="456" spans="1:12" s="39" customFormat="1" ht="21.95" customHeight="1">
      <c r="A456" s="29"/>
      <c r="B456" s="165" t="s">
        <v>1632</v>
      </c>
      <c r="C456" s="874" t="s">
        <v>1628</v>
      </c>
      <c r="D456" s="230"/>
      <c r="E456" s="875" t="s">
        <v>2787</v>
      </c>
      <c r="F456" s="875" t="s">
        <v>2787</v>
      </c>
      <c r="G456" s="875" t="s">
        <v>2787</v>
      </c>
      <c r="H456" s="875" t="s">
        <v>2787</v>
      </c>
      <c r="I456" s="39" t="s">
        <v>1667</v>
      </c>
      <c r="J456" s="165" t="s">
        <v>1630</v>
      </c>
      <c r="K456" s="28" t="s">
        <v>578</v>
      </c>
      <c r="L456" s="222" t="s">
        <v>578</v>
      </c>
    </row>
    <row r="457" spans="1:12" s="39" customFormat="1" ht="21.95" customHeight="1">
      <c r="A457" s="29"/>
      <c r="B457" s="165" t="s">
        <v>1633</v>
      </c>
      <c r="C457" s="165"/>
      <c r="D457" s="230"/>
      <c r="E457" s="491" t="s">
        <v>2788</v>
      </c>
      <c r="F457" s="492" t="s">
        <v>2788</v>
      </c>
      <c r="G457" s="492" t="s">
        <v>2788</v>
      </c>
      <c r="H457" s="491" t="s">
        <v>2788</v>
      </c>
      <c r="I457" s="29" t="s">
        <v>3265</v>
      </c>
      <c r="J457" s="29" t="s">
        <v>150</v>
      </c>
      <c r="K457" s="29"/>
      <c r="L457" s="29"/>
    </row>
    <row r="458" spans="1:12" s="39" customFormat="1" ht="21.95" customHeight="1">
      <c r="A458" s="29"/>
      <c r="B458" s="29" t="s">
        <v>1634</v>
      </c>
      <c r="C458" s="29"/>
      <c r="D458" s="29"/>
      <c r="E458" s="45">
        <v>250000</v>
      </c>
      <c r="F458" s="45">
        <v>250000</v>
      </c>
      <c r="G458" s="45">
        <v>250000</v>
      </c>
      <c r="H458" s="45">
        <v>250000</v>
      </c>
      <c r="I458" s="873" t="s">
        <v>150</v>
      </c>
      <c r="J458" s="29"/>
      <c r="K458" s="29"/>
      <c r="L458" s="29"/>
    </row>
    <row r="459" spans="1:12" s="39" customFormat="1" ht="21.95" customHeight="1">
      <c r="A459" s="34"/>
      <c r="B459" s="34"/>
      <c r="C459" s="34"/>
      <c r="D459" s="34"/>
      <c r="E459" s="876" t="s">
        <v>479</v>
      </c>
      <c r="F459" s="876" t="s">
        <v>479</v>
      </c>
      <c r="G459" s="876" t="s">
        <v>479</v>
      </c>
      <c r="H459" s="876" t="s">
        <v>479</v>
      </c>
      <c r="I459" s="34"/>
      <c r="J459" s="34"/>
      <c r="K459" s="34"/>
      <c r="L459" s="34"/>
    </row>
    <row r="460" spans="1:12" s="39" customFormat="1" ht="21.95" customHeight="1">
      <c r="A460" s="32"/>
      <c r="B460" s="32"/>
      <c r="C460" s="32"/>
      <c r="D460" s="32"/>
      <c r="E460" s="877"/>
      <c r="F460" s="877"/>
      <c r="G460" s="877"/>
      <c r="H460" s="877"/>
      <c r="I460" s="32"/>
      <c r="J460" s="32"/>
      <c r="K460" s="32"/>
      <c r="L460" s="32" t="s">
        <v>3727</v>
      </c>
    </row>
    <row r="461" spans="1:12" ht="21.95" customHeight="1">
      <c r="A461" s="63" t="s">
        <v>2706</v>
      </c>
      <c r="B461" s="1160" t="s">
        <v>3706</v>
      </c>
      <c r="C461" s="1160"/>
      <c r="D461" s="1160"/>
      <c r="E461" s="1160"/>
      <c r="F461" s="1160"/>
      <c r="G461" s="1160"/>
      <c r="H461" s="1160"/>
      <c r="I461" s="1160"/>
      <c r="J461" s="1160"/>
      <c r="K461" s="63"/>
      <c r="L461" s="1" t="s">
        <v>2696</v>
      </c>
    </row>
    <row r="462" spans="1:12" ht="21.95" customHeight="1">
      <c r="A462" s="1160" t="s">
        <v>3705</v>
      </c>
      <c r="B462" s="1160"/>
      <c r="C462" s="1160"/>
      <c r="D462" s="1160"/>
      <c r="E462" s="1160"/>
      <c r="F462" s="1160"/>
      <c r="G462" s="1160"/>
      <c r="H462" s="1160"/>
      <c r="I462" s="1160"/>
      <c r="J462" s="1160"/>
      <c r="K462" s="1160"/>
    </row>
    <row r="463" spans="1:12" ht="21.95" customHeight="1">
      <c r="A463" s="554" t="s">
        <v>52</v>
      </c>
      <c r="C463" s="793"/>
      <c r="D463" s="793"/>
      <c r="E463" s="793"/>
      <c r="F463" s="793"/>
      <c r="G463" s="793"/>
      <c r="H463" s="793"/>
      <c r="I463" s="793"/>
      <c r="J463" s="793"/>
      <c r="K463" s="793"/>
      <c r="L463" s="793"/>
    </row>
    <row r="464" spans="1:12" ht="21.95" customHeight="1">
      <c r="A464" s="554" t="s">
        <v>53</v>
      </c>
      <c r="C464" s="554"/>
      <c r="D464" s="554"/>
      <c r="E464" s="554"/>
      <c r="F464" s="554"/>
      <c r="G464" s="554"/>
      <c r="H464" s="554"/>
      <c r="I464" s="554"/>
      <c r="J464" s="554"/>
      <c r="K464" s="554"/>
      <c r="L464" s="554"/>
    </row>
    <row r="465" spans="1:228" ht="21.95" customHeight="1">
      <c r="A465" s="554" t="s">
        <v>59</v>
      </c>
      <c r="C465" s="554"/>
      <c r="D465" s="554"/>
      <c r="E465" s="554"/>
      <c r="F465" s="554"/>
      <c r="G465" s="554"/>
      <c r="H465" s="554"/>
      <c r="I465" s="554"/>
      <c r="J465" s="554"/>
      <c r="K465" s="554"/>
      <c r="L465" s="554"/>
      <c r="M465" s="263"/>
    </row>
    <row r="466" spans="1:228" ht="21.95" customHeight="1">
      <c r="A466" s="554"/>
      <c r="B466" s="20" t="s">
        <v>3259</v>
      </c>
      <c r="C466" s="554"/>
      <c r="D466" s="554"/>
      <c r="E466" s="401"/>
      <c r="F466" s="401"/>
      <c r="G466" s="401"/>
      <c r="H466" s="401"/>
      <c r="I466" s="401"/>
      <c r="J466" s="554"/>
      <c r="K466" s="554"/>
      <c r="L466" s="554"/>
    </row>
    <row r="467" spans="1:228" ht="21.95" customHeight="1">
      <c r="A467" s="478"/>
      <c r="B467" s="479"/>
      <c r="C467" s="479"/>
      <c r="D467" s="145" t="s">
        <v>41</v>
      </c>
      <c r="E467" s="1161" t="s">
        <v>1260</v>
      </c>
      <c r="F467" s="1162"/>
      <c r="G467" s="1162"/>
      <c r="H467" s="1163"/>
      <c r="I467" s="477" t="s">
        <v>50</v>
      </c>
      <c r="J467" s="145" t="s">
        <v>43</v>
      </c>
      <c r="K467" s="458" t="s">
        <v>45</v>
      </c>
      <c r="L467" s="145" t="s">
        <v>47</v>
      </c>
    </row>
    <row r="468" spans="1:228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>
        <v>2562</v>
      </c>
      <c r="G468" s="471">
        <v>2563</v>
      </c>
      <c r="H468" s="471">
        <v>2564</v>
      </c>
      <c r="I468" s="472" t="s">
        <v>51</v>
      </c>
      <c r="J468" s="146" t="s">
        <v>44</v>
      </c>
      <c r="K468" s="459" t="s">
        <v>46</v>
      </c>
      <c r="L468" s="146" t="s">
        <v>2697</v>
      </c>
    </row>
    <row r="469" spans="1:228" ht="21.95" customHeight="1">
      <c r="A469" s="473"/>
      <c r="B469" s="474"/>
      <c r="C469" s="474"/>
      <c r="D469" s="179"/>
      <c r="E469" s="475" t="s">
        <v>3</v>
      </c>
      <c r="F469" s="475" t="s">
        <v>3</v>
      </c>
      <c r="G469" s="475" t="s">
        <v>3</v>
      </c>
      <c r="H469" s="475" t="s">
        <v>3</v>
      </c>
      <c r="I469" s="475"/>
      <c r="J469" s="180"/>
      <c r="K469" s="180"/>
      <c r="L469" s="180"/>
    </row>
    <row r="470" spans="1:228" ht="21" customHeight="1">
      <c r="A470" s="227">
        <v>3</v>
      </c>
      <c r="B470" s="226" t="s">
        <v>1631</v>
      </c>
      <c r="C470" s="226" t="s">
        <v>145</v>
      </c>
      <c r="D470" s="226" t="s">
        <v>146</v>
      </c>
      <c r="E470" s="531" t="s">
        <v>137</v>
      </c>
      <c r="F470" s="531" t="s">
        <v>137</v>
      </c>
      <c r="G470" s="531" t="s">
        <v>137</v>
      </c>
      <c r="H470" s="531" t="s">
        <v>137</v>
      </c>
      <c r="I470" s="39" t="s">
        <v>3266</v>
      </c>
      <c r="J470" s="226" t="s">
        <v>147</v>
      </c>
      <c r="K470" s="73" t="s">
        <v>570</v>
      </c>
      <c r="L470" s="222" t="s">
        <v>570</v>
      </c>
    </row>
    <row r="471" spans="1:228" ht="21.95" customHeight="1">
      <c r="A471" s="227"/>
      <c r="B471" s="165" t="s">
        <v>1619</v>
      </c>
      <c r="C471" s="165" t="s">
        <v>1630</v>
      </c>
      <c r="D471" s="165" t="s">
        <v>148</v>
      </c>
      <c r="E471" s="222" t="s">
        <v>143</v>
      </c>
      <c r="F471" s="222" t="s">
        <v>143</v>
      </c>
      <c r="G471" s="222" t="s">
        <v>143</v>
      </c>
      <c r="H471" s="222" t="s">
        <v>143</v>
      </c>
      <c r="I471" s="39" t="s">
        <v>3267</v>
      </c>
      <c r="J471" s="165" t="s">
        <v>1630</v>
      </c>
      <c r="K471" s="28" t="s">
        <v>578</v>
      </c>
      <c r="L471" s="222" t="s">
        <v>578</v>
      </c>
      <c r="M471" s="51"/>
      <c r="N471" s="4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</row>
    <row r="472" spans="1:228" ht="21.95" customHeight="1">
      <c r="A472" s="227"/>
      <c r="B472" s="165" t="s">
        <v>1639</v>
      </c>
      <c r="C472" s="165" t="s">
        <v>150</v>
      </c>
      <c r="D472" s="165"/>
      <c r="E472" s="532" t="s">
        <v>149</v>
      </c>
      <c r="F472" s="532" t="s">
        <v>149</v>
      </c>
      <c r="G472" s="532" t="s">
        <v>149</v>
      </c>
      <c r="H472" s="532" t="s">
        <v>149</v>
      </c>
      <c r="I472" s="29" t="s">
        <v>150</v>
      </c>
      <c r="J472" s="29" t="s">
        <v>150</v>
      </c>
      <c r="K472" s="29"/>
      <c r="L472" s="28"/>
      <c r="M472" s="18"/>
      <c r="N472" s="4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</row>
    <row r="473" spans="1:228" ht="21.95" customHeight="1">
      <c r="A473" s="227"/>
      <c r="B473" s="29" t="s">
        <v>1638</v>
      </c>
      <c r="C473" s="29"/>
      <c r="D473" s="78"/>
      <c r="E473" s="871" t="s">
        <v>2787</v>
      </c>
      <c r="F473" s="871" t="s">
        <v>2787</v>
      </c>
      <c r="G473" s="871" t="s">
        <v>2787</v>
      </c>
      <c r="H473" s="871" t="s">
        <v>2787</v>
      </c>
      <c r="I473" s="54"/>
      <c r="J473" s="29"/>
      <c r="K473" s="29"/>
      <c r="L473" s="28"/>
      <c r="M473" s="18"/>
    </row>
    <row r="474" spans="1:228" ht="21.95" customHeight="1">
      <c r="A474" s="221"/>
      <c r="B474" s="29"/>
      <c r="C474" s="29"/>
      <c r="D474" s="29"/>
      <c r="E474" s="871" t="s">
        <v>2788</v>
      </c>
      <c r="F474" s="871" t="s">
        <v>2788</v>
      </c>
      <c r="G474" s="871" t="s">
        <v>2788</v>
      </c>
      <c r="H474" s="871" t="s">
        <v>2788</v>
      </c>
      <c r="I474" s="54"/>
      <c r="J474" s="29"/>
      <c r="K474" s="29"/>
      <c r="L474" s="28"/>
      <c r="M474" s="18"/>
    </row>
    <row r="475" spans="1:228" ht="21.95" customHeight="1">
      <c r="A475" s="229"/>
      <c r="B475" s="34"/>
      <c r="C475" s="34"/>
      <c r="D475" s="85"/>
      <c r="E475" s="878"/>
      <c r="F475" s="878"/>
      <c r="G475" s="878"/>
      <c r="H475" s="878"/>
      <c r="I475" s="52"/>
      <c r="J475" s="34"/>
      <c r="K475" s="38"/>
      <c r="L475" s="33"/>
      <c r="M475" s="18"/>
    </row>
    <row r="476" spans="1:228" ht="21.95" customHeight="1">
      <c r="A476" s="243">
        <v>4</v>
      </c>
      <c r="B476" s="165" t="s">
        <v>1809</v>
      </c>
      <c r="C476" s="165" t="s">
        <v>928</v>
      </c>
      <c r="D476" s="230" t="s">
        <v>120</v>
      </c>
      <c r="E476" s="532" t="s">
        <v>1810</v>
      </c>
      <c r="F476" s="532" t="s">
        <v>1810</v>
      </c>
      <c r="G476" s="532" t="s">
        <v>1810</v>
      </c>
      <c r="H476" s="532" t="s">
        <v>1810</v>
      </c>
      <c r="I476" s="879" t="s">
        <v>119</v>
      </c>
      <c r="J476" s="165" t="s">
        <v>929</v>
      </c>
      <c r="K476" s="25"/>
      <c r="L476" s="76" t="s">
        <v>570</v>
      </c>
      <c r="M476" s="18"/>
    </row>
    <row r="477" spans="1:228" ht="21.95" customHeight="1">
      <c r="A477" s="705"/>
      <c r="B477" s="165" t="s">
        <v>2789</v>
      </c>
      <c r="C477" s="165" t="s">
        <v>1811</v>
      </c>
      <c r="D477" s="230"/>
      <c r="E477" s="532" t="s">
        <v>65</v>
      </c>
      <c r="F477" s="532" t="s">
        <v>65</v>
      </c>
      <c r="G477" s="532" t="s">
        <v>65</v>
      </c>
      <c r="H477" s="532" t="s">
        <v>65</v>
      </c>
      <c r="I477" s="880" t="s">
        <v>1667</v>
      </c>
      <c r="J477" s="165" t="s">
        <v>930</v>
      </c>
      <c r="K477" s="12"/>
      <c r="L477" s="28" t="s">
        <v>578</v>
      </c>
    </row>
    <row r="478" spans="1:228" ht="21.95" customHeight="1">
      <c r="A478" s="705"/>
      <c r="B478" s="64" t="s">
        <v>2790</v>
      </c>
      <c r="C478" s="64"/>
      <c r="D478" s="2"/>
      <c r="E478" s="19"/>
      <c r="F478" s="19"/>
      <c r="G478" s="19"/>
      <c r="H478" s="19"/>
      <c r="I478" s="40" t="s">
        <v>3268</v>
      </c>
      <c r="J478" s="12"/>
      <c r="K478" s="12"/>
      <c r="L478" s="12"/>
    </row>
    <row r="479" spans="1:228" ht="21.95" customHeight="1">
      <c r="A479" s="243"/>
      <c r="B479" s="64"/>
      <c r="C479" s="335"/>
      <c r="D479" s="262"/>
      <c r="E479" s="19"/>
      <c r="F479" s="19"/>
      <c r="G479" s="19"/>
      <c r="H479" s="141"/>
      <c r="I479" s="61"/>
      <c r="J479" s="21"/>
      <c r="K479" s="25"/>
      <c r="L479" s="12"/>
    </row>
    <row r="480" spans="1:228" ht="21.95" customHeight="1">
      <c r="A480" s="235">
        <v>5</v>
      </c>
      <c r="B480" s="226" t="s">
        <v>1813</v>
      </c>
      <c r="C480" s="226" t="s">
        <v>138</v>
      </c>
      <c r="D480" s="881" t="s">
        <v>139</v>
      </c>
      <c r="E480" s="531" t="s">
        <v>140</v>
      </c>
      <c r="F480" s="531" t="s">
        <v>140</v>
      </c>
      <c r="G480" s="531" t="s">
        <v>140</v>
      </c>
      <c r="H480" s="531" t="s">
        <v>140</v>
      </c>
      <c r="I480" s="882" t="s">
        <v>171</v>
      </c>
      <c r="J480" s="226" t="s">
        <v>141</v>
      </c>
      <c r="K480" s="415"/>
      <c r="L480" s="407" t="s">
        <v>570</v>
      </c>
    </row>
    <row r="481" spans="1:13" ht="21.95" customHeight="1">
      <c r="A481" s="221"/>
      <c r="B481" s="165" t="s">
        <v>1812</v>
      </c>
      <c r="C481" s="165" t="s">
        <v>141</v>
      </c>
      <c r="D481" s="230" t="s">
        <v>142</v>
      </c>
      <c r="E481" s="532" t="s">
        <v>143</v>
      </c>
      <c r="F481" s="532" t="s">
        <v>143</v>
      </c>
      <c r="G481" s="532" t="s">
        <v>143</v>
      </c>
      <c r="H481" s="532" t="s">
        <v>143</v>
      </c>
      <c r="I481" s="880" t="s">
        <v>3247</v>
      </c>
      <c r="J481" s="165" t="s">
        <v>144</v>
      </c>
      <c r="K481" s="415"/>
      <c r="L481" s="28" t="s">
        <v>578</v>
      </c>
    </row>
    <row r="482" spans="1:13" ht="21.95" customHeight="1">
      <c r="A482" s="221"/>
      <c r="B482" s="165" t="s">
        <v>1814</v>
      </c>
      <c r="C482" s="165" t="s">
        <v>144</v>
      </c>
      <c r="D482" s="230" t="s">
        <v>76</v>
      </c>
      <c r="E482" s="29"/>
      <c r="F482" s="29"/>
      <c r="G482" s="29"/>
      <c r="H482" s="29"/>
      <c r="I482" s="54" t="s">
        <v>3269</v>
      </c>
      <c r="J482" s="165"/>
      <c r="K482" s="579"/>
      <c r="L482" s="579"/>
    </row>
    <row r="483" spans="1:13" ht="21.95" customHeight="1">
      <c r="A483" s="773"/>
      <c r="B483" s="312"/>
      <c r="C483" s="312"/>
      <c r="D483" s="312"/>
      <c r="E483" s="774"/>
      <c r="F483" s="774"/>
      <c r="G483" s="774"/>
      <c r="H483" s="774"/>
      <c r="I483" s="774"/>
      <c r="J483" s="312"/>
      <c r="K483" s="312"/>
      <c r="L483" s="312" t="s">
        <v>3728</v>
      </c>
      <c r="M483" s="18"/>
    </row>
    <row r="484" spans="1:13" ht="21.95" customHeight="1">
      <c r="A484" s="63" t="s">
        <v>2706</v>
      </c>
      <c r="B484" s="1160" t="s">
        <v>3706</v>
      </c>
      <c r="C484" s="1160"/>
      <c r="D484" s="1160"/>
      <c r="E484" s="1160"/>
      <c r="F484" s="1160"/>
      <c r="G484" s="1160"/>
      <c r="H484" s="1160"/>
      <c r="I484" s="1160"/>
      <c r="J484" s="1160"/>
      <c r="K484" s="63"/>
      <c r="L484" s="1" t="s">
        <v>2696</v>
      </c>
      <c r="M484" s="18"/>
    </row>
    <row r="485" spans="1:13" ht="21.95" customHeight="1">
      <c r="A485" s="1160" t="s">
        <v>3705</v>
      </c>
      <c r="B485" s="1160"/>
      <c r="C485" s="1160"/>
      <c r="D485" s="1160"/>
      <c r="E485" s="1160"/>
      <c r="F485" s="1160"/>
      <c r="G485" s="1160"/>
      <c r="H485" s="1160"/>
      <c r="I485" s="1160"/>
      <c r="J485" s="1160"/>
      <c r="K485" s="1160"/>
      <c r="M485" s="18"/>
    </row>
    <row r="486" spans="1:13" ht="21.95" customHeight="1">
      <c r="A486" s="554" t="s">
        <v>52</v>
      </c>
      <c r="C486" s="793"/>
      <c r="D486" s="793"/>
      <c r="E486" s="793"/>
      <c r="F486" s="793"/>
      <c r="G486" s="793"/>
      <c r="H486" s="793"/>
      <c r="I486" s="793"/>
      <c r="J486" s="793"/>
      <c r="K486" s="793"/>
      <c r="L486" s="793"/>
    </row>
    <row r="487" spans="1:13" ht="21.95" customHeight="1">
      <c r="A487" s="554" t="s">
        <v>53</v>
      </c>
      <c r="C487" s="554"/>
      <c r="D487" s="554"/>
      <c r="E487" s="554"/>
      <c r="F487" s="554"/>
      <c r="G487" s="554"/>
      <c r="H487" s="554"/>
      <c r="I487" s="554"/>
      <c r="J487" s="554"/>
      <c r="K487" s="554"/>
      <c r="L487" s="554"/>
    </row>
    <row r="488" spans="1:13" ht="21.95" customHeight="1">
      <c r="A488" s="554" t="s">
        <v>59</v>
      </c>
      <c r="C488" s="554"/>
      <c r="D488" s="554"/>
      <c r="E488" s="554"/>
      <c r="F488" s="554"/>
      <c r="G488" s="554"/>
      <c r="H488" s="554"/>
      <c r="I488" s="554"/>
      <c r="J488" s="554"/>
      <c r="K488" s="554"/>
      <c r="L488" s="554"/>
    </row>
    <row r="489" spans="1:13" ht="21.95" customHeight="1">
      <c r="A489" s="554"/>
      <c r="B489" s="20" t="s">
        <v>1611</v>
      </c>
      <c r="C489" s="554"/>
      <c r="D489" s="554"/>
      <c r="E489" s="401"/>
      <c r="F489" s="401"/>
      <c r="G489" s="401"/>
      <c r="H489" s="401"/>
      <c r="I489" s="401"/>
      <c r="J489" s="554"/>
      <c r="K489" s="554"/>
      <c r="L489" s="554"/>
    </row>
    <row r="490" spans="1:13" ht="21.95" customHeight="1">
      <c r="A490" s="478"/>
      <c r="B490" s="479"/>
      <c r="C490" s="479"/>
      <c r="D490" s="145" t="s">
        <v>41</v>
      </c>
      <c r="E490" s="1161" t="s">
        <v>1260</v>
      </c>
      <c r="F490" s="1162"/>
      <c r="G490" s="1162"/>
      <c r="H490" s="1163"/>
      <c r="I490" s="477" t="s">
        <v>50</v>
      </c>
      <c r="J490" s="145" t="s">
        <v>43</v>
      </c>
      <c r="K490" s="458" t="s">
        <v>45</v>
      </c>
      <c r="L490" s="145" t="s">
        <v>47</v>
      </c>
    </row>
    <row r="491" spans="1:13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>
        <v>2562</v>
      </c>
      <c r="G491" s="471">
        <v>2563</v>
      </c>
      <c r="H491" s="471">
        <v>2564</v>
      </c>
      <c r="I491" s="472" t="s">
        <v>51</v>
      </c>
      <c r="J491" s="146" t="s">
        <v>44</v>
      </c>
      <c r="K491" s="459" t="s">
        <v>46</v>
      </c>
      <c r="L491" s="146" t="s">
        <v>2697</v>
      </c>
    </row>
    <row r="492" spans="1:13" ht="21.95" customHeight="1">
      <c r="A492" s="473"/>
      <c r="B492" s="474"/>
      <c r="C492" s="474"/>
      <c r="D492" s="179"/>
      <c r="E492" s="475" t="s">
        <v>3</v>
      </c>
      <c r="F492" s="475" t="s">
        <v>3</v>
      </c>
      <c r="G492" s="475" t="s">
        <v>3</v>
      </c>
      <c r="H492" s="475" t="s">
        <v>3</v>
      </c>
      <c r="I492" s="475"/>
      <c r="J492" s="180"/>
      <c r="K492" s="180"/>
      <c r="L492" s="180"/>
    </row>
    <row r="493" spans="1:13" ht="21.95" customHeight="1">
      <c r="A493" s="235">
        <v>6</v>
      </c>
      <c r="B493" s="226" t="s">
        <v>1805</v>
      </c>
      <c r="C493" s="226" t="s">
        <v>131</v>
      </c>
      <c r="D493" s="530" t="s">
        <v>120</v>
      </c>
      <c r="E493" s="531" t="s">
        <v>121</v>
      </c>
      <c r="F493" s="531" t="s">
        <v>121</v>
      </c>
      <c r="G493" s="531" t="s">
        <v>132</v>
      </c>
      <c r="H493" s="531" t="s">
        <v>132</v>
      </c>
      <c r="I493" s="31" t="s">
        <v>1807</v>
      </c>
      <c r="J493" s="226" t="s">
        <v>133</v>
      </c>
      <c r="K493" s="73"/>
      <c r="L493" s="407" t="s">
        <v>570</v>
      </c>
    </row>
    <row r="494" spans="1:13" ht="21.95" customHeight="1">
      <c r="A494" s="221"/>
      <c r="B494" s="165" t="s">
        <v>1806</v>
      </c>
      <c r="C494" s="165" t="s">
        <v>134</v>
      </c>
      <c r="D494" s="230"/>
      <c r="E494" s="532" t="s">
        <v>65</v>
      </c>
      <c r="F494" s="532" t="s">
        <v>65</v>
      </c>
      <c r="G494" s="532" t="s">
        <v>65</v>
      </c>
      <c r="H494" s="532" t="s">
        <v>65</v>
      </c>
      <c r="I494" s="36" t="s">
        <v>1808</v>
      </c>
      <c r="J494" s="165" t="s">
        <v>135</v>
      </c>
      <c r="K494" s="28"/>
      <c r="L494" s="28" t="s">
        <v>578</v>
      </c>
    </row>
    <row r="495" spans="1:13" ht="21.95" customHeight="1">
      <c r="A495" s="221"/>
      <c r="B495" s="165"/>
      <c r="C495" s="165"/>
      <c r="D495" s="230"/>
      <c r="E495" s="532"/>
      <c r="F495" s="88"/>
      <c r="G495" s="88"/>
      <c r="H495" s="88"/>
      <c r="I495" s="29" t="s">
        <v>1667</v>
      </c>
      <c r="J495" s="165"/>
      <c r="K495" s="28"/>
      <c r="L495" s="222"/>
    </row>
    <row r="496" spans="1:13" ht="21.95" customHeight="1">
      <c r="A496" s="176"/>
      <c r="B496" s="148"/>
      <c r="C496" s="148"/>
      <c r="D496" s="234"/>
      <c r="E496" s="883"/>
      <c r="F496" s="883"/>
      <c r="G496" s="883"/>
      <c r="H496" s="883"/>
      <c r="I496" s="884"/>
      <c r="J496" s="148"/>
      <c r="K496" s="53"/>
      <c r="L496" s="408"/>
      <c r="M496" s="18"/>
    </row>
    <row r="497" spans="1:13" ht="21.95" customHeight="1">
      <c r="A497" s="28">
        <v>7</v>
      </c>
      <c r="B497" s="29" t="s">
        <v>1863</v>
      </c>
      <c r="C497" s="39" t="s">
        <v>1866</v>
      </c>
      <c r="D497" s="299" t="s">
        <v>443</v>
      </c>
      <c r="E497" s="885">
        <v>15000</v>
      </c>
      <c r="F497" s="885">
        <v>15000</v>
      </c>
      <c r="G497" s="885">
        <v>15000</v>
      </c>
      <c r="H497" s="237">
        <v>15000</v>
      </c>
      <c r="I497" s="885"/>
      <c r="J497" s="299" t="s">
        <v>444</v>
      </c>
      <c r="K497" s="530" t="s">
        <v>115</v>
      </c>
      <c r="L497" s="407" t="s">
        <v>570</v>
      </c>
      <c r="M497" s="18"/>
    </row>
    <row r="498" spans="1:13" ht="21.95" customHeight="1">
      <c r="A498" s="28"/>
      <c r="B498" s="29" t="s">
        <v>1864</v>
      </c>
      <c r="C498" s="39" t="s">
        <v>1867</v>
      </c>
      <c r="D498" s="78" t="s">
        <v>78</v>
      </c>
      <c r="E498" s="283" t="s">
        <v>65</v>
      </c>
      <c r="F498" s="283" t="s">
        <v>65</v>
      </c>
      <c r="G498" s="283" t="s">
        <v>65</v>
      </c>
      <c r="H498" s="43" t="s">
        <v>65</v>
      </c>
      <c r="I498" s="283"/>
      <c r="J498" s="78" t="s">
        <v>1815</v>
      </c>
      <c r="K498" s="28"/>
      <c r="L498" s="28" t="s">
        <v>578</v>
      </c>
      <c r="M498" s="18"/>
    </row>
    <row r="499" spans="1:13" ht="21.95" customHeight="1">
      <c r="A499" s="221"/>
      <c r="B499" s="165" t="s">
        <v>1865</v>
      </c>
      <c r="C499" s="165" t="s">
        <v>1868</v>
      </c>
      <c r="D499" s="230" t="s">
        <v>445</v>
      </c>
      <c r="E499" s="532"/>
      <c r="F499" s="532"/>
      <c r="G499" s="532"/>
      <c r="H499" s="532"/>
      <c r="I499" s="532"/>
      <c r="J499" s="165" t="s">
        <v>2811</v>
      </c>
      <c r="K499" s="222"/>
      <c r="L499" s="28"/>
      <c r="M499" s="18"/>
    </row>
    <row r="500" spans="1:13" ht="21.95" customHeight="1">
      <c r="A500" s="221"/>
      <c r="B500" s="165"/>
      <c r="C500" s="165"/>
      <c r="D500" s="230"/>
      <c r="E500" s="532"/>
      <c r="F500" s="532"/>
      <c r="G500" s="532"/>
      <c r="H500" s="532"/>
      <c r="I500" s="532"/>
      <c r="J500" s="165" t="s">
        <v>3271</v>
      </c>
      <c r="K500" s="222"/>
      <c r="L500" s="28"/>
      <c r="M500" s="18"/>
    </row>
    <row r="501" spans="1:13" ht="21.95" customHeight="1">
      <c r="A501" s="221"/>
      <c r="B501" s="148"/>
      <c r="C501" s="148"/>
      <c r="D501" s="234"/>
      <c r="E501" s="883"/>
      <c r="F501" s="883"/>
      <c r="G501" s="883"/>
      <c r="H501" s="883"/>
      <c r="I501" s="883"/>
      <c r="J501" s="148"/>
      <c r="K501" s="222"/>
      <c r="L501" s="28"/>
      <c r="M501" s="18"/>
    </row>
    <row r="502" spans="1:13" ht="21.95" customHeight="1">
      <c r="A502" s="407">
        <v>8</v>
      </c>
      <c r="B502" s="162" t="s">
        <v>1839</v>
      </c>
      <c r="C502" s="90" t="s">
        <v>1841</v>
      </c>
      <c r="D502" s="76" t="s">
        <v>1822</v>
      </c>
      <c r="E502" s="886">
        <v>20000</v>
      </c>
      <c r="F502" s="886">
        <v>20000</v>
      </c>
      <c r="G502" s="887"/>
      <c r="H502" s="887"/>
      <c r="I502" s="888" t="s">
        <v>3266</v>
      </c>
      <c r="J502" s="90" t="s">
        <v>1823</v>
      </c>
      <c r="K502" s="12"/>
      <c r="L502" s="407" t="s">
        <v>570</v>
      </c>
      <c r="M502" s="18"/>
    </row>
    <row r="503" spans="1:13" ht="21.95" customHeight="1">
      <c r="A503" s="76"/>
      <c r="B503" s="90" t="s">
        <v>1840</v>
      </c>
      <c r="C503" s="90" t="s">
        <v>1842</v>
      </c>
      <c r="D503" s="90"/>
      <c r="E503" s="889" t="s">
        <v>65</v>
      </c>
      <c r="F503" s="889" t="s">
        <v>65</v>
      </c>
      <c r="G503" s="887"/>
      <c r="H503" s="887"/>
      <c r="I503" s="888" t="s">
        <v>3273</v>
      </c>
      <c r="J503" s="90" t="s">
        <v>1824</v>
      </c>
      <c r="K503" s="12"/>
      <c r="L503" s="28" t="s">
        <v>578</v>
      </c>
      <c r="M503" s="18"/>
    </row>
    <row r="504" spans="1:13" ht="21.95" customHeight="1">
      <c r="A504" s="76"/>
      <c r="B504" s="162" t="s">
        <v>417</v>
      </c>
      <c r="C504" s="90"/>
      <c r="D504" s="90"/>
      <c r="E504" s="889"/>
      <c r="F504" s="889"/>
      <c r="G504" s="887"/>
      <c r="H504" s="887"/>
      <c r="I504" s="888" t="s">
        <v>3274</v>
      </c>
      <c r="J504" s="90"/>
      <c r="K504" s="12"/>
      <c r="L504" s="12"/>
      <c r="M504" s="18"/>
    </row>
    <row r="505" spans="1:13" ht="21.95" customHeight="1">
      <c r="A505" s="76"/>
      <c r="B505" s="162"/>
      <c r="C505" s="90"/>
      <c r="D505" s="90"/>
      <c r="E505" s="889"/>
      <c r="F505" s="889"/>
      <c r="G505" s="887"/>
      <c r="H505" s="887"/>
      <c r="I505" s="888"/>
      <c r="J505" s="90"/>
      <c r="K505" s="12"/>
      <c r="L505" s="12"/>
      <c r="M505" s="18"/>
    </row>
    <row r="506" spans="1:13" ht="21.95" customHeight="1">
      <c r="A506" s="890"/>
      <c r="B506" s="891"/>
      <c r="C506" s="891"/>
      <c r="D506" s="891"/>
      <c r="E506" s="892"/>
      <c r="F506" s="892"/>
      <c r="G506" s="893"/>
      <c r="H506" s="893"/>
      <c r="I506" s="893"/>
      <c r="J506" s="891"/>
      <c r="K506" s="312"/>
      <c r="L506" s="312" t="s">
        <v>3729</v>
      </c>
      <c r="M506" s="18"/>
    </row>
    <row r="507" spans="1:13" ht="21.95" customHeight="1">
      <c r="A507" s="63" t="s">
        <v>2706</v>
      </c>
      <c r="B507" s="1160" t="s">
        <v>3706</v>
      </c>
      <c r="C507" s="1160"/>
      <c r="D507" s="1160"/>
      <c r="E507" s="1160"/>
      <c r="F507" s="1160"/>
      <c r="G507" s="1160"/>
      <c r="H507" s="1160"/>
      <c r="I507" s="1160"/>
      <c r="J507" s="1160"/>
      <c r="K507" s="63"/>
      <c r="L507" s="1" t="s">
        <v>2696</v>
      </c>
      <c r="M507" s="18"/>
    </row>
    <row r="508" spans="1:13" ht="21.95" customHeight="1">
      <c r="A508" s="1160" t="s">
        <v>3705</v>
      </c>
      <c r="B508" s="1160"/>
      <c r="C508" s="1160"/>
      <c r="D508" s="1160"/>
      <c r="E508" s="1160"/>
      <c r="F508" s="1160"/>
      <c r="G508" s="1160"/>
      <c r="H508" s="1160"/>
      <c r="I508" s="1160"/>
      <c r="J508" s="1160"/>
      <c r="K508" s="1160"/>
      <c r="M508" s="18"/>
    </row>
    <row r="509" spans="1:13" ht="21.95" customHeight="1">
      <c r="A509" s="554" t="s">
        <v>52</v>
      </c>
      <c r="C509" s="793"/>
      <c r="D509" s="793"/>
      <c r="E509" s="793"/>
      <c r="F509" s="793"/>
      <c r="G509" s="793"/>
      <c r="H509" s="793"/>
      <c r="I509" s="793"/>
      <c r="J509" s="793"/>
      <c r="K509" s="793"/>
      <c r="L509" s="793"/>
      <c r="M509" s="18"/>
    </row>
    <row r="510" spans="1:13" ht="21.95" customHeight="1">
      <c r="A510" s="554" t="s">
        <v>53</v>
      </c>
      <c r="C510" s="554"/>
      <c r="D510" s="554"/>
      <c r="E510" s="554"/>
      <c r="F510" s="554"/>
      <c r="G510" s="554"/>
      <c r="H510" s="554"/>
      <c r="I510" s="554"/>
      <c r="J510" s="554"/>
      <c r="K510" s="554"/>
      <c r="L510" s="554"/>
      <c r="M510" s="18"/>
    </row>
    <row r="511" spans="1:13" ht="21.95" customHeight="1">
      <c r="A511" s="554" t="s">
        <v>59</v>
      </c>
      <c r="C511" s="554"/>
      <c r="D511" s="554"/>
      <c r="E511" s="554"/>
      <c r="F511" s="554"/>
      <c r="G511" s="554"/>
      <c r="H511" s="554"/>
      <c r="I511" s="554"/>
      <c r="J511" s="554"/>
      <c r="K511" s="554"/>
      <c r="L511" s="554"/>
      <c r="M511" s="18"/>
    </row>
    <row r="512" spans="1:13" ht="21.95" customHeight="1">
      <c r="A512" s="554"/>
      <c r="B512" s="20" t="s">
        <v>3259</v>
      </c>
      <c r="C512" s="554"/>
      <c r="D512" s="554"/>
      <c r="E512" s="401"/>
      <c r="F512" s="401"/>
      <c r="G512" s="401"/>
      <c r="H512" s="401"/>
      <c r="I512" s="401"/>
      <c r="J512" s="554"/>
      <c r="K512" s="554"/>
      <c r="L512" s="554"/>
      <c r="M512" s="18"/>
    </row>
    <row r="513" spans="1:13" ht="21.95" customHeight="1">
      <c r="A513" s="478"/>
      <c r="B513" s="479"/>
      <c r="C513" s="479"/>
      <c r="D513" s="145" t="s">
        <v>41</v>
      </c>
      <c r="E513" s="1161" t="s">
        <v>1260</v>
      </c>
      <c r="F513" s="1162"/>
      <c r="G513" s="1162"/>
      <c r="H513" s="1163"/>
      <c r="I513" s="477" t="s">
        <v>50</v>
      </c>
      <c r="J513" s="145" t="s">
        <v>43</v>
      </c>
      <c r="K513" s="458" t="s">
        <v>45</v>
      </c>
      <c r="L513" s="145" t="s">
        <v>47</v>
      </c>
      <c r="M513" s="18"/>
    </row>
    <row r="514" spans="1:13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>
        <v>2562</v>
      </c>
      <c r="G514" s="471">
        <v>2563</v>
      </c>
      <c r="H514" s="471">
        <v>2564</v>
      </c>
      <c r="I514" s="472" t="s">
        <v>51</v>
      </c>
      <c r="J514" s="146" t="s">
        <v>44</v>
      </c>
      <c r="K514" s="459" t="s">
        <v>46</v>
      </c>
      <c r="L514" s="146" t="s">
        <v>2697</v>
      </c>
      <c r="M514" s="18"/>
    </row>
    <row r="515" spans="1:13" ht="21.95" customHeight="1">
      <c r="A515" s="473"/>
      <c r="B515" s="474"/>
      <c r="C515" s="474"/>
      <c r="D515" s="179"/>
      <c r="E515" s="475" t="s">
        <v>3</v>
      </c>
      <c r="F515" s="475" t="s">
        <v>3</v>
      </c>
      <c r="G515" s="475" t="s">
        <v>3</v>
      </c>
      <c r="H515" s="475" t="s">
        <v>3</v>
      </c>
      <c r="I515" s="475"/>
      <c r="J515" s="180"/>
      <c r="K515" s="180"/>
      <c r="L515" s="180"/>
    </row>
    <row r="516" spans="1:13" ht="21.95" customHeight="1">
      <c r="A516" s="76">
        <v>9</v>
      </c>
      <c r="B516" s="162" t="s">
        <v>1843</v>
      </c>
      <c r="C516" s="90" t="s">
        <v>1825</v>
      </c>
      <c r="D516" s="90" t="s">
        <v>1826</v>
      </c>
      <c r="E516" s="45">
        <v>50000</v>
      </c>
      <c r="F516" s="45">
        <v>50000</v>
      </c>
      <c r="G516" s="45">
        <v>50000</v>
      </c>
      <c r="H516" s="45">
        <v>50000</v>
      </c>
      <c r="I516" s="888" t="s">
        <v>3266</v>
      </c>
      <c r="J516" s="90" t="s">
        <v>181</v>
      </c>
      <c r="K516" s="12"/>
      <c r="L516" s="407" t="s">
        <v>570</v>
      </c>
    </row>
    <row r="517" spans="1:13" ht="21.95" customHeight="1">
      <c r="A517" s="76"/>
      <c r="B517" s="90" t="s">
        <v>1844</v>
      </c>
      <c r="C517" s="90" t="s">
        <v>1827</v>
      </c>
      <c r="D517" s="90"/>
      <c r="E517" s="889" t="s">
        <v>65</v>
      </c>
      <c r="F517" s="889" t="s">
        <v>65</v>
      </c>
      <c r="G517" s="889" t="s">
        <v>65</v>
      </c>
      <c r="H517" s="889" t="s">
        <v>65</v>
      </c>
      <c r="I517" s="888" t="s">
        <v>3273</v>
      </c>
      <c r="J517" s="90" t="s">
        <v>1828</v>
      </c>
      <c r="K517" s="12"/>
      <c r="L517" s="28" t="s">
        <v>578</v>
      </c>
    </row>
    <row r="518" spans="1:13" ht="21.95" customHeight="1">
      <c r="A518" s="76"/>
      <c r="B518" s="162" t="s">
        <v>450</v>
      </c>
      <c r="C518" s="90"/>
      <c r="D518" s="90"/>
      <c r="E518" s="889"/>
      <c r="F518" s="889"/>
      <c r="G518" s="889"/>
      <c r="H518" s="889"/>
      <c r="I518" s="888" t="s">
        <v>3274</v>
      </c>
      <c r="J518" s="90"/>
      <c r="K518" s="12"/>
      <c r="L518" s="12"/>
    </row>
    <row r="519" spans="1:13" ht="21.95" customHeight="1">
      <c r="A519" s="408"/>
      <c r="B519" s="566"/>
      <c r="C519" s="119"/>
      <c r="D519" s="119"/>
      <c r="E519" s="894"/>
      <c r="F519" s="894"/>
      <c r="G519" s="894"/>
      <c r="H519" s="894"/>
      <c r="I519" s="894"/>
      <c r="J519" s="119"/>
      <c r="K519" s="15"/>
      <c r="L519" s="15"/>
    </row>
    <row r="520" spans="1:13" ht="21.95" customHeight="1">
      <c r="A520" s="76">
        <v>10</v>
      </c>
      <c r="B520" s="162" t="s">
        <v>1845</v>
      </c>
      <c r="C520" s="90" t="s">
        <v>1848</v>
      </c>
      <c r="D520" s="90" t="s">
        <v>1826</v>
      </c>
      <c r="E520" s="45">
        <v>20000</v>
      </c>
      <c r="F520" s="45">
        <v>20000</v>
      </c>
      <c r="G520" s="45">
        <v>20000</v>
      </c>
      <c r="H520" s="45">
        <v>20000</v>
      </c>
      <c r="I520" s="888" t="s">
        <v>3266</v>
      </c>
      <c r="J520" s="90" t="s">
        <v>162</v>
      </c>
      <c r="K520" s="12"/>
      <c r="L520" s="407" t="s">
        <v>570</v>
      </c>
      <c r="M520" s="18"/>
    </row>
    <row r="521" spans="1:13" ht="21.95" customHeight="1">
      <c r="A521" s="895"/>
      <c r="B521" s="90" t="s">
        <v>1846</v>
      </c>
      <c r="C521" s="90" t="s">
        <v>139</v>
      </c>
      <c r="D521" s="488"/>
      <c r="E521" s="889" t="s">
        <v>65</v>
      </c>
      <c r="F521" s="889" t="s">
        <v>65</v>
      </c>
      <c r="G521" s="889" t="s">
        <v>65</v>
      </c>
      <c r="H521" s="889" t="s">
        <v>65</v>
      </c>
      <c r="I521" s="888" t="s">
        <v>3273</v>
      </c>
      <c r="J521" s="90" t="s">
        <v>1829</v>
      </c>
      <c r="K521" s="12"/>
      <c r="L521" s="28" t="s">
        <v>578</v>
      </c>
      <c r="M521" s="18"/>
    </row>
    <row r="522" spans="1:13" ht="21.95" customHeight="1">
      <c r="A522" s="895"/>
      <c r="B522" s="162" t="s">
        <v>1847</v>
      </c>
      <c r="C522" s="90"/>
      <c r="D522" s="488"/>
      <c r="E522" s="889"/>
      <c r="F522" s="889"/>
      <c r="G522" s="889"/>
      <c r="H522" s="889"/>
      <c r="I522" s="888" t="s">
        <v>3274</v>
      </c>
      <c r="J522" s="90"/>
      <c r="K522" s="12"/>
      <c r="L522" s="12"/>
      <c r="M522" s="18"/>
    </row>
    <row r="523" spans="1:13" ht="21.95" customHeight="1">
      <c r="A523" s="896"/>
      <c r="B523" s="566"/>
      <c r="C523" s="119"/>
      <c r="D523" s="308"/>
      <c r="E523" s="894"/>
      <c r="F523" s="894"/>
      <c r="G523" s="894"/>
      <c r="H523" s="894"/>
      <c r="I523" s="897"/>
      <c r="J523" s="119"/>
      <c r="K523" s="12"/>
      <c r="L523" s="12"/>
      <c r="M523" s="18"/>
    </row>
    <row r="524" spans="1:13" ht="21.95" customHeight="1">
      <c r="A524" s="76">
        <v>11</v>
      </c>
      <c r="B524" s="75" t="s">
        <v>1849</v>
      </c>
      <c r="C524" s="90" t="s">
        <v>1830</v>
      </c>
      <c r="D524" s="76" t="s">
        <v>288</v>
      </c>
      <c r="E524" s="898">
        <v>50000</v>
      </c>
      <c r="F524" s="898">
        <v>50000</v>
      </c>
      <c r="G524" s="898">
        <v>50000</v>
      </c>
      <c r="H524" s="898">
        <v>50000</v>
      </c>
      <c r="I524" s="888" t="s">
        <v>3266</v>
      </c>
      <c r="J524" s="75" t="s">
        <v>452</v>
      </c>
      <c r="K524" s="12"/>
      <c r="L524" s="407" t="s">
        <v>570</v>
      </c>
      <c r="M524" s="18"/>
    </row>
    <row r="525" spans="1:13" ht="21.95" customHeight="1">
      <c r="A525" s="76"/>
      <c r="B525" s="75" t="s">
        <v>1850</v>
      </c>
      <c r="C525" s="90" t="s">
        <v>1831</v>
      </c>
      <c r="D525" s="899"/>
      <c r="E525" s="43" t="s">
        <v>65</v>
      </c>
      <c r="F525" s="43" t="s">
        <v>65</v>
      </c>
      <c r="G525" s="43" t="s">
        <v>65</v>
      </c>
      <c r="H525" s="43" t="s">
        <v>65</v>
      </c>
      <c r="I525" s="888" t="s">
        <v>3273</v>
      </c>
      <c r="J525" s="75" t="s">
        <v>659</v>
      </c>
      <c r="K525" s="12"/>
      <c r="L525" s="28" t="s">
        <v>578</v>
      </c>
      <c r="M525" s="18"/>
    </row>
    <row r="526" spans="1:13" ht="21.95" customHeight="1">
      <c r="A526" s="76"/>
      <c r="B526" s="75" t="s">
        <v>450</v>
      </c>
      <c r="C526" s="90" t="s">
        <v>245</v>
      </c>
      <c r="D526" s="899"/>
      <c r="E526" s="900"/>
      <c r="F526" s="900"/>
      <c r="G526" s="900"/>
      <c r="H526" s="900"/>
      <c r="I526" s="888" t="s">
        <v>3274</v>
      </c>
      <c r="J526" s="75" t="s">
        <v>660</v>
      </c>
      <c r="K526" s="12"/>
      <c r="L526" s="12"/>
      <c r="M526" s="18"/>
    </row>
    <row r="527" spans="1:13" ht="21.95" customHeight="1">
      <c r="A527" s="243"/>
      <c r="B527" s="64"/>
      <c r="C527" s="533"/>
      <c r="D527" s="2"/>
      <c r="E527" s="19"/>
      <c r="F527" s="19"/>
      <c r="G527" s="19"/>
      <c r="H527" s="19"/>
      <c r="I527" s="141"/>
      <c r="J527" s="12"/>
      <c r="K527" s="552"/>
      <c r="L527" s="12"/>
      <c r="M527" s="18"/>
    </row>
    <row r="528" spans="1:13" ht="21.95" customHeight="1">
      <c r="A528" s="243"/>
      <c r="B528" s="64"/>
      <c r="C528" s="533"/>
      <c r="D528" s="2"/>
      <c r="E528" s="19"/>
      <c r="F528" s="19"/>
      <c r="G528" s="19"/>
      <c r="H528" s="19"/>
      <c r="I528" s="141"/>
      <c r="J528" s="12"/>
      <c r="K528" s="552"/>
      <c r="L528" s="12"/>
      <c r="M528" s="18"/>
    </row>
    <row r="529" spans="1:13" s="552" customFormat="1" ht="21.95" customHeight="1">
      <c r="A529" s="901"/>
      <c r="B529" s="891"/>
      <c r="C529" s="891"/>
      <c r="D529" s="902"/>
      <c r="E529" s="892"/>
      <c r="F529" s="892"/>
      <c r="G529" s="892"/>
      <c r="H529" s="892"/>
      <c r="I529" s="892"/>
      <c r="J529" s="891"/>
      <c r="K529" s="312"/>
      <c r="L529" s="312" t="s">
        <v>3730</v>
      </c>
      <c r="M529" s="18"/>
    </row>
    <row r="530" spans="1:13" ht="21.95" customHeight="1">
      <c r="A530" s="63" t="s">
        <v>2706</v>
      </c>
      <c r="B530" s="1160" t="s">
        <v>3706</v>
      </c>
      <c r="C530" s="1160"/>
      <c r="D530" s="1160"/>
      <c r="E530" s="1160"/>
      <c r="F530" s="1160"/>
      <c r="G530" s="1160"/>
      <c r="H530" s="1160"/>
      <c r="I530" s="1160"/>
      <c r="J530" s="1160"/>
      <c r="K530" s="63"/>
      <c r="L530" s="1" t="s">
        <v>2696</v>
      </c>
      <c r="M530" s="18"/>
    </row>
    <row r="531" spans="1:13" ht="21.95" customHeight="1">
      <c r="A531" s="1160" t="s">
        <v>3705</v>
      </c>
      <c r="B531" s="1160"/>
      <c r="C531" s="1160"/>
      <c r="D531" s="1160"/>
      <c r="E531" s="1160"/>
      <c r="F531" s="1160"/>
      <c r="G531" s="1160"/>
      <c r="H531" s="1160"/>
      <c r="I531" s="1160"/>
      <c r="J531" s="1160"/>
      <c r="K531" s="1160"/>
      <c r="M531" s="18"/>
    </row>
    <row r="532" spans="1:13" ht="21.95" customHeight="1">
      <c r="A532" s="554" t="s">
        <v>52</v>
      </c>
      <c r="C532" s="793"/>
      <c r="D532" s="793"/>
      <c r="E532" s="793"/>
      <c r="F532" s="793"/>
      <c r="G532" s="793"/>
      <c r="H532" s="793"/>
      <c r="I532" s="793"/>
      <c r="J532" s="793"/>
      <c r="K532" s="793"/>
      <c r="L532" s="793"/>
      <c r="M532" s="18"/>
    </row>
    <row r="533" spans="1:13" ht="21.95" customHeight="1">
      <c r="A533" s="554" t="s">
        <v>53</v>
      </c>
      <c r="C533" s="554"/>
      <c r="D533" s="554"/>
      <c r="E533" s="554"/>
      <c r="F533" s="554"/>
      <c r="G533" s="554"/>
      <c r="H533" s="554"/>
      <c r="I533" s="554"/>
      <c r="J533" s="554"/>
      <c r="K533" s="554"/>
      <c r="L533" s="554"/>
      <c r="M533" s="18"/>
    </row>
    <row r="534" spans="1:13" ht="21.95" customHeight="1">
      <c r="A534" s="554" t="s">
        <v>59</v>
      </c>
      <c r="C534" s="554"/>
      <c r="D534" s="554"/>
      <c r="E534" s="554"/>
      <c r="F534" s="554"/>
      <c r="G534" s="554"/>
      <c r="H534" s="554"/>
      <c r="I534" s="554"/>
      <c r="J534" s="554"/>
      <c r="K534" s="554"/>
      <c r="L534" s="554"/>
      <c r="M534" s="18"/>
    </row>
    <row r="535" spans="1:13" ht="21.95" customHeight="1">
      <c r="A535" s="554"/>
      <c r="B535" s="20" t="s">
        <v>3259</v>
      </c>
      <c r="C535" s="554"/>
      <c r="D535" s="554"/>
      <c r="E535" s="554"/>
      <c r="F535" s="554"/>
      <c r="G535" s="554"/>
      <c r="H535" s="554"/>
      <c r="I535" s="554"/>
      <c r="J535" s="554"/>
      <c r="K535" s="554"/>
      <c r="L535" s="554"/>
      <c r="M535" s="18"/>
    </row>
    <row r="536" spans="1:13" ht="21.95" customHeight="1">
      <c r="A536" s="478"/>
      <c r="B536" s="479"/>
      <c r="C536" s="479"/>
      <c r="D536" s="145" t="s">
        <v>41</v>
      </c>
      <c r="E536" s="1161" t="s">
        <v>1260</v>
      </c>
      <c r="F536" s="1162"/>
      <c r="G536" s="1162"/>
      <c r="H536" s="1163"/>
      <c r="I536" s="477" t="s">
        <v>50</v>
      </c>
      <c r="J536" s="145" t="s">
        <v>43</v>
      </c>
      <c r="K536" s="458" t="s">
        <v>45</v>
      </c>
      <c r="L536" s="145" t="s">
        <v>47</v>
      </c>
      <c r="M536" s="18"/>
    </row>
    <row r="537" spans="1:13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>
        <v>2562</v>
      </c>
      <c r="G537" s="471">
        <v>2563</v>
      </c>
      <c r="H537" s="471">
        <v>2564</v>
      </c>
      <c r="I537" s="472" t="s">
        <v>51</v>
      </c>
      <c r="J537" s="146" t="s">
        <v>44</v>
      </c>
      <c r="K537" s="459" t="s">
        <v>46</v>
      </c>
      <c r="L537" s="146" t="s">
        <v>2697</v>
      </c>
      <c r="M537" s="18"/>
    </row>
    <row r="538" spans="1:13" ht="21.95" customHeight="1">
      <c r="A538" s="473"/>
      <c r="B538" s="474"/>
      <c r="C538" s="474"/>
      <c r="D538" s="179"/>
      <c r="E538" s="475" t="s">
        <v>3</v>
      </c>
      <c r="F538" s="475" t="s">
        <v>3</v>
      </c>
      <c r="G538" s="475" t="s">
        <v>3</v>
      </c>
      <c r="H538" s="475" t="s">
        <v>3</v>
      </c>
      <c r="I538" s="475"/>
      <c r="J538" s="180"/>
      <c r="K538" s="180"/>
      <c r="L538" s="180"/>
      <c r="M538" s="18"/>
    </row>
    <row r="539" spans="1:13" ht="21.95" customHeight="1">
      <c r="A539" s="903">
        <v>12</v>
      </c>
      <c r="B539" s="75" t="s">
        <v>1854</v>
      </c>
      <c r="C539" s="904" t="s">
        <v>1832</v>
      </c>
      <c r="D539" s="75" t="s">
        <v>1833</v>
      </c>
      <c r="E539" s="898">
        <v>50000</v>
      </c>
      <c r="F539" s="898">
        <v>50000</v>
      </c>
      <c r="G539" s="898">
        <v>50000</v>
      </c>
      <c r="H539" s="887"/>
      <c r="I539" s="888" t="s">
        <v>3266</v>
      </c>
      <c r="J539" s="75" t="s">
        <v>162</v>
      </c>
      <c r="K539" s="517"/>
      <c r="L539" s="76" t="s">
        <v>570</v>
      </c>
      <c r="M539" s="18"/>
    </row>
    <row r="540" spans="1:13" ht="21.95" customHeight="1">
      <c r="A540" s="905"/>
      <c r="B540" s="75" t="s">
        <v>1855</v>
      </c>
      <c r="C540" s="904" t="s">
        <v>1834</v>
      </c>
      <c r="D540" s="75" t="s">
        <v>1835</v>
      </c>
      <c r="E540" s="43" t="s">
        <v>65</v>
      </c>
      <c r="F540" s="43" t="s">
        <v>65</v>
      </c>
      <c r="G540" s="43" t="s">
        <v>65</v>
      </c>
      <c r="H540" s="887"/>
      <c r="I540" s="888" t="s">
        <v>3273</v>
      </c>
      <c r="J540" s="75" t="s">
        <v>1836</v>
      </c>
      <c r="K540" s="28"/>
      <c r="L540" s="28" t="s">
        <v>578</v>
      </c>
      <c r="M540" s="18"/>
    </row>
    <row r="541" spans="1:13" ht="21.95" customHeight="1">
      <c r="A541" s="221"/>
      <c r="B541" s="75" t="s">
        <v>450</v>
      </c>
      <c r="C541" s="165"/>
      <c r="D541" s="75" t="s">
        <v>1837</v>
      </c>
      <c r="E541" s="888"/>
      <c r="F541" s="888"/>
      <c r="G541" s="888"/>
      <c r="H541" s="887"/>
      <c r="I541" s="888" t="s">
        <v>3274</v>
      </c>
      <c r="J541" s="75" t="s">
        <v>1838</v>
      </c>
      <c r="K541" s="28"/>
      <c r="L541" s="28"/>
      <c r="M541" s="18"/>
    </row>
    <row r="542" spans="1:13" ht="21.95" customHeight="1">
      <c r="A542" s="229"/>
      <c r="B542" s="148"/>
      <c r="C542" s="148"/>
      <c r="D542" s="225"/>
      <c r="E542" s="224"/>
      <c r="F542" s="238"/>
      <c r="G542" s="238"/>
      <c r="H542" s="238"/>
      <c r="I542" s="34"/>
      <c r="J542" s="148"/>
      <c r="K542" s="798"/>
      <c r="L542" s="408"/>
      <c r="M542" s="18"/>
    </row>
    <row r="543" spans="1:13" ht="21.95" customHeight="1">
      <c r="A543" s="221">
        <v>13</v>
      </c>
      <c r="B543" s="906" t="s">
        <v>1856</v>
      </c>
      <c r="C543" s="874" t="s">
        <v>1857</v>
      </c>
      <c r="D543" s="165" t="s">
        <v>139</v>
      </c>
      <c r="E543" s="898">
        <v>20000</v>
      </c>
      <c r="F543" s="898">
        <v>20000</v>
      </c>
      <c r="G543" s="907"/>
      <c r="H543" s="222"/>
      <c r="I543" s="888" t="s">
        <v>3266</v>
      </c>
      <c r="J543" s="165" t="s">
        <v>1858</v>
      </c>
      <c r="K543" s="517"/>
      <c r="L543" s="407" t="s">
        <v>570</v>
      </c>
      <c r="M543" s="18"/>
    </row>
    <row r="544" spans="1:13" ht="21.95" customHeight="1">
      <c r="A544" s="221"/>
      <c r="B544" s="165" t="s">
        <v>139</v>
      </c>
      <c r="C544" s="165" t="s">
        <v>171</v>
      </c>
      <c r="D544" s="165" t="s">
        <v>1847</v>
      </c>
      <c r="E544" s="898" t="s">
        <v>65</v>
      </c>
      <c r="F544" s="898" t="s">
        <v>65</v>
      </c>
      <c r="G544" s="222"/>
      <c r="H544" s="222"/>
      <c r="I544" s="888" t="s">
        <v>3273</v>
      </c>
      <c r="J544" s="165" t="s">
        <v>245</v>
      </c>
      <c r="K544" s="517"/>
      <c r="L544" s="28" t="s">
        <v>578</v>
      </c>
      <c r="M544" s="18"/>
    </row>
    <row r="545" spans="1:13" ht="21.95" customHeight="1">
      <c r="A545" s="221"/>
      <c r="B545" s="165" t="s">
        <v>1847</v>
      </c>
      <c r="C545" s="165"/>
      <c r="D545" s="165"/>
      <c r="E545" s="898"/>
      <c r="F545" s="898"/>
      <c r="G545" s="222"/>
      <c r="H545" s="222"/>
      <c r="I545" s="897" t="s">
        <v>3274</v>
      </c>
      <c r="J545" s="165"/>
      <c r="K545" s="517"/>
      <c r="L545" s="222"/>
      <c r="M545" s="18"/>
    </row>
    <row r="546" spans="1:13" ht="21.95" customHeight="1">
      <c r="A546" s="235">
        <v>14</v>
      </c>
      <c r="B546" s="908" t="s">
        <v>1859</v>
      </c>
      <c r="C546" s="226" t="s">
        <v>1861</v>
      </c>
      <c r="D546" s="226" t="s">
        <v>139</v>
      </c>
      <c r="E546" s="909">
        <v>50000</v>
      </c>
      <c r="F546" s="909">
        <v>50000</v>
      </c>
      <c r="G546" s="909">
        <v>50000</v>
      </c>
      <c r="H546" s="909">
        <v>50000</v>
      </c>
      <c r="I546" s="888" t="s">
        <v>3266</v>
      </c>
      <c r="J546" s="226" t="s">
        <v>1877</v>
      </c>
      <c r="K546" s="487"/>
      <c r="L546" s="407" t="s">
        <v>570</v>
      </c>
      <c r="M546" s="18"/>
    </row>
    <row r="547" spans="1:13" ht="21.95" customHeight="1">
      <c r="A547" s="221"/>
      <c r="B547" s="165" t="s">
        <v>1860</v>
      </c>
      <c r="C547" s="165" t="s">
        <v>1862</v>
      </c>
      <c r="D547" s="165" t="s">
        <v>1847</v>
      </c>
      <c r="E547" s="898" t="s">
        <v>65</v>
      </c>
      <c r="F547" s="898" t="s">
        <v>65</v>
      </c>
      <c r="G547" s="898" t="s">
        <v>65</v>
      </c>
      <c r="H547" s="898" t="s">
        <v>65</v>
      </c>
      <c r="I547" s="888" t="s">
        <v>3273</v>
      </c>
      <c r="J547" s="165" t="s">
        <v>1771</v>
      </c>
      <c r="K547" s="517"/>
      <c r="L547" s="28" t="s">
        <v>578</v>
      </c>
      <c r="M547" s="18"/>
    </row>
    <row r="548" spans="1:13" ht="21.95" customHeight="1">
      <c r="A548" s="223"/>
      <c r="B548" s="148" t="s">
        <v>1847</v>
      </c>
      <c r="C548" s="148"/>
      <c r="D548" s="165"/>
      <c r="E548" s="241"/>
      <c r="F548" s="88"/>
      <c r="G548" s="88"/>
      <c r="H548" s="88"/>
      <c r="I548" s="888" t="s">
        <v>3274</v>
      </c>
      <c r="J548" s="165"/>
      <c r="K548" s="28"/>
      <c r="L548" s="222"/>
      <c r="M548" s="18"/>
    </row>
    <row r="549" spans="1:13" ht="21.95" customHeight="1">
      <c r="A549" s="221">
        <v>15</v>
      </c>
      <c r="B549" s="906" t="s">
        <v>2004</v>
      </c>
      <c r="C549" s="165" t="s">
        <v>1875</v>
      </c>
      <c r="D549" s="226" t="s">
        <v>139</v>
      </c>
      <c r="E549" s="909">
        <v>35000</v>
      </c>
      <c r="F549" s="909">
        <v>35000</v>
      </c>
      <c r="G549" s="909">
        <v>35000</v>
      </c>
      <c r="H549" s="909">
        <v>35000</v>
      </c>
      <c r="I549" s="31" t="s">
        <v>1807</v>
      </c>
      <c r="J549" s="226" t="s">
        <v>1877</v>
      </c>
      <c r="K549" s="73"/>
      <c r="L549" s="407" t="s">
        <v>570</v>
      </c>
      <c r="M549" s="18"/>
    </row>
    <row r="550" spans="1:13" ht="21.95" customHeight="1">
      <c r="A550" s="221"/>
      <c r="B550" s="906" t="s">
        <v>1860</v>
      </c>
      <c r="C550" s="165" t="s">
        <v>1876</v>
      </c>
      <c r="D550" s="165" t="s">
        <v>1847</v>
      </c>
      <c r="E550" s="898" t="s">
        <v>65</v>
      </c>
      <c r="F550" s="898" t="s">
        <v>65</v>
      </c>
      <c r="G550" s="898" t="s">
        <v>65</v>
      </c>
      <c r="H550" s="898" t="s">
        <v>65</v>
      </c>
      <c r="I550" s="36" t="s">
        <v>1808</v>
      </c>
      <c r="J550" s="165" t="s">
        <v>1771</v>
      </c>
      <c r="K550" s="28"/>
      <c r="L550" s="28" t="s">
        <v>578</v>
      </c>
      <c r="M550" s="18"/>
    </row>
    <row r="551" spans="1:13" ht="21.95" customHeight="1">
      <c r="A551" s="223"/>
      <c r="B551" s="910" t="s">
        <v>1847</v>
      </c>
      <c r="C551" s="148"/>
      <c r="D551" s="148"/>
      <c r="E551" s="224"/>
      <c r="F551" s="224"/>
      <c r="G551" s="224"/>
      <c r="H551" s="224"/>
      <c r="I551" s="34" t="s">
        <v>1667</v>
      </c>
      <c r="J551" s="148"/>
      <c r="K551" s="33"/>
      <c r="L551" s="33"/>
      <c r="M551" s="18"/>
    </row>
    <row r="552" spans="1:13" ht="21.95" customHeight="1">
      <c r="A552" s="911"/>
      <c r="B552" s="874"/>
      <c r="C552" s="874"/>
      <c r="D552" s="874"/>
      <c r="E552" s="912"/>
      <c r="F552" s="912"/>
      <c r="G552" s="912"/>
      <c r="H552" s="912"/>
      <c r="I552" s="32"/>
      <c r="J552" s="874"/>
      <c r="K552" s="517"/>
      <c r="L552" s="769" t="s">
        <v>3731</v>
      </c>
      <c r="M552" s="18"/>
    </row>
    <row r="553" spans="1:13" ht="21.95" customHeight="1">
      <c r="A553" s="63" t="s">
        <v>2706</v>
      </c>
      <c r="B553" s="1160" t="s">
        <v>3706</v>
      </c>
      <c r="C553" s="1160"/>
      <c r="D553" s="1160"/>
      <c r="E553" s="1160"/>
      <c r="F553" s="1160"/>
      <c r="G553" s="1160"/>
      <c r="H553" s="1160"/>
      <c r="I553" s="1160"/>
      <c r="J553" s="1160"/>
      <c r="K553" s="63"/>
      <c r="L553" s="1" t="s">
        <v>2696</v>
      </c>
      <c r="M553" s="18"/>
    </row>
    <row r="554" spans="1:13" ht="21.95" customHeight="1">
      <c r="A554" s="1160" t="s">
        <v>3705</v>
      </c>
      <c r="B554" s="1160"/>
      <c r="C554" s="1160"/>
      <c r="D554" s="1160"/>
      <c r="E554" s="1160"/>
      <c r="F554" s="1160"/>
      <c r="G554" s="1160"/>
      <c r="H554" s="1160"/>
      <c r="I554" s="1160"/>
      <c r="J554" s="1160"/>
      <c r="K554" s="1160"/>
      <c r="M554" s="18"/>
    </row>
    <row r="555" spans="1:13" ht="21.95" customHeight="1">
      <c r="A555" s="554" t="s">
        <v>52</v>
      </c>
      <c r="C555" s="793"/>
      <c r="D555" s="793"/>
      <c r="E555" s="793"/>
      <c r="F555" s="793"/>
      <c r="G555" s="793"/>
      <c r="H555" s="793"/>
      <c r="I555" s="793"/>
      <c r="J555" s="793"/>
      <c r="K555" s="793"/>
      <c r="L555" s="793"/>
    </row>
    <row r="556" spans="1:13" ht="21.95" customHeight="1">
      <c r="A556" s="554" t="s">
        <v>53</v>
      </c>
      <c r="C556" s="554"/>
      <c r="D556" s="554"/>
      <c r="E556" s="554"/>
      <c r="F556" s="554"/>
      <c r="G556" s="554"/>
      <c r="H556" s="554"/>
      <c r="I556" s="554"/>
      <c r="J556" s="554"/>
      <c r="K556" s="554"/>
      <c r="L556" s="554"/>
      <c r="M556" s="18"/>
    </row>
    <row r="557" spans="1:13" ht="21.95" customHeight="1">
      <c r="A557" s="554" t="s">
        <v>59</v>
      </c>
      <c r="C557" s="554"/>
      <c r="D557" s="554"/>
      <c r="E557" s="554"/>
      <c r="F557" s="554"/>
      <c r="G557" s="554"/>
      <c r="H557" s="554"/>
      <c r="I557" s="554"/>
      <c r="J557" s="554"/>
      <c r="K557" s="554"/>
      <c r="L557" s="554"/>
      <c r="M557" s="18"/>
    </row>
    <row r="558" spans="1:13" ht="21.95" customHeight="1">
      <c r="A558" s="554"/>
      <c r="B558" s="20" t="s">
        <v>3259</v>
      </c>
      <c r="C558" s="554"/>
      <c r="D558" s="554"/>
      <c r="E558" s="401"/>
      <c r="F558" s="401"/>
      <c r="G558" s="401"/>
      <c r="H558" s="401"/>
      <c r="I558" s="401"/>
      <c r="J558" s="554"/>
      <c r="K558" s="554"/>
      <c r="L558" s="554"/>
      <c r="M558" s="18"/>
    </row>
    <row r="559" spans="1:13" ht="21.95" customHeight="1">
      <c r="A559" s="478"/>
      <c r="B559" s="479"/>
      <c r="C559" s="479"/>
      <c r="D559" s="145" t="s">
        <v>41</v>
      </c>
      <c r="E559" s="1161" t="s">
        <v>1260</v>
      </c>
      <c r="F559" s="1162"/>
      <c r="G559" s="1162"/>
      <c r="H559" s="1163"/>
      <c r="I559" s="477" t="s">
        <v>50</v>
      </c>
      <c r="J559" s="145" t="s">
        <v>43</v>
      </c>
      <c r="K559" s="458" t="s">
        <v>45</v>
      </c>
      <c r="L559" s="145" t="s">
        <v>47</v>
      </c>
      <c r="M559" s="18"/>
    </row>
    <row r="560" spans="1:13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>
        <v>2562</v>
      </c>
      <c r="G560" s="471">
        <v>2563</v>
      </c>
      <c r="H560" s="471">
        <v>2564</v>
      </c>
      <c r="I560" s="472" t="s">
        <v>51</v>
      </c>
      <c r="J560" s="146" t="s">
        <v>44</v>
      </c>
      <c r="K560" s="459" t="s">
        <v>46</v>
      </c>
      <c r="L560" s="146" t="s">
        <v>2697</v>
      </c>
      <c r="M560" s="18"/>
    </row>
    <row r="561" spans="1:13" ht="21.95" customHeight="1">
      <c r="A561" s="473"/>
      <c r="B561" s="474"/>
      <c r="C561" s="474"/>
      <c r="D561" s="179"/>
      <c r="E561" s="475" t="s">
        <v>3</v>
      </c>
      <c r="F561" s="475" t="s">
        <v>3</v>
      </c>
      <c r="G561" s="475" t="s">
        <v>3</v>
      </c>
      <c r="H561" s="475" t="s">
        <v>3</v>
      </c>
      <c r="I561" s="475"/>
      <c r="J561" s="180"/>
      <c r="K561" s="180"/>
      <c r="L561" s="180"/>
      <c r="M561" s="18"/>
    </row>
    <row r="562" spans="1:13" ht="21.95" customHeight="1">
      <c r="A562" s="73">
        <v>16</v>
      </c>
      <c r="B562" s="31" t="s">
        <v>1878</v>
      </c>
      <c r="C562" s="31" t="s">
        <v>183</v>
      </c>
      <c r="D562" s="244" t="s">
        <v>288</v>
      </c>
      <c r="E562" s="909">
        <v>2000000</v>
      </c>
      <c r="F562" s="909">
        <v>2000000</v>
      </c>
      <c r="G562" s="909">
        <v>2000000</v>
      </c>
      <c r="H562" s="909">
        <v>2000000</v>
      </c>
      <c r="I562" s="888" t="s">
        <v>3266</v>
      </c>
      <c r="J562" s="31" t="s">
        <v>184</v>
      </c>
      <c r="K562" s="28"/>
      <c r="L562" s="407" t="s">
        <v>570</v>
      </c>
      <c r="M562" s="18"/>
    </row>
    <row r="563" spans="1:13" ht="21.95" customHeight="1">
      <c r="A563" s="28"/>
      <c r="B563" s="29" t="s">
        <v>1879</v>
      </c>
      <c r="C563" s="29" t="s">
        <v>185</v>
      </c>
      <c r="D563" s="28"/>
      <c r="E563" s="913" t="s">
        <v>1869</v>
      </c>
      <c r="F563" s="913" t="s">
        <v>1869</v>
      </c>
      <c r="G563" s="913" t="s">
        <v>1869</v>
      </c>
      <c r="H563" s="913" t="s">
        <v>1869</v>
      </c>
      <c r="I563" s="888" t="s">
        <v>3273</v>
      </c>
      <c r="J563" s="29" t="s">
        <v>186</v>
      </c>
      <c r="K563" s="28"/>
      <c r="L563" s="28" t="s">
        <v>578</v>
      </c>
      <c r="M563" s="18"/>
    </row>
    <row r="564" spans="1:13" ht="21.95" customHeight="1">
      <c r="A564" s="28"/>
      <c r="B564" s="29"/>
      <c r="C564" s="29"/>
      <c r="D564" s="28"/>
      <c r="E564" s="43"/>
      <c r="F564" s="43"/>
      <c r="G564" s="43"/>
      <c r="H564" s="43"/>
      <c r="I564" s="888" t="s">
        <v>3274</v>
      </c>
      <c r="J564" s="29"/>
      <c r="K564" s="28"/>
      <c r="L564" s="76"/>
      <c r="M564" s="18"/>
    </row>
    <row r="565" spans="1:13" ht="21.95" customHeight="1">
      <c r="A565" s="33"/>
      <c r="B565" s="34"/>
      <c r="C565" s="34"/>
      <c r="D565" s="33"/>
      <c r="E565" s="44"/>
      <c r="F565" s="44"/>
      <c r="G565" s="44"/>
      <c r="H565" s="44"/>
      <c r="I565" s="897"/>
      <c r="J565" s="34"/>
      <c r="K565" s="28"/>
      <c r="L565" s="76"/>
      <c r="M565" s="18"/>
    </row>
    <row r="566" spans="1:13" ht="21.95" customHeight="1">
      <c r="A566" s="577">
        <v>17</v>
      </c>
      <c r="B566" s="165" t="s">
        <v>1870</v>
      </c>
      <c r="C566" s="90" t="s">
        <v>3591</v>
      </c>
      <c r="D566" s="76" t="s">
        <v>288</v>
      </c>
      <c r="E566" s="898">
        <v>95000</v>
      </c>
      <c r="F566" s="898">
        <v>95000</v>
      </c>
      <c r="G566" s="898">
        <v>95000</v>
      </c>
      <c r="H566" s="898">
        <v>95000</v>
      </c>
      <c r="I566" s="888" t="s">
        <v>3266</v>
      </c>
      <c r="J566" s="90" t="s">
        <v>182</v>
      </c>
      <c r="K566" s="28"/>
      <c r="L566" s="407" t="s">
        <v>570</v>
      </c>
      <c r="M566" s="18"/>
    </row>
    <row r="567" spans="1:13" ht="21.95" customHeight="1">
      <c r="A567" s="577"/>
      <c r="B567" s="165" t="s">
        <v>1880</v>
      </c>
      <c r="C567" s="90" t="s">
        <v>3590</v>
      </c>
      <c r="D567" s="75"/>
      <c r="E567" s="898" t="s">
        <v>65</v>
      </c>
      <c r="F567" s="898" t="s">
        <v>65</v>
      </c>
      <c r="G567" s="898" t="s">
        <v>65</v>
      </c>
      <c r="H567" s="898" t="s">
        <v>65</v>
      </c>
      <c r="I567" s="888" t="s">
        <v>3273</v>
      </c>
      <c r="J567" s="90" t="s">
        <v>661</v>
      </c>
      <c r="K567" s="28"/>
      <c r="L567" s="28" t="s">
        <v>578</v>
      </c>
      <c r="M567" s="18"/>
    </row>
    <row r="568" spans="1:13" ht="21.95" customHeight="1">
      <c r="A568" s="577"/>
      <c r="B568" s="90" t="s">
        <v>1881</v>
      </c>
      <c r="C568" s="90" t="s">
        <v>3592</v>
      </c>
      <c r="D568" s="90"/>
      <c r="E568" s="887"/>
      <c r="F568" s="887"/>
      <c r="G568" s="887"/>
      <c r="H568" s="887"/>
      <c r="I568" s="888" t="s">
        <v>3274</v>
      </c>
      <c r="J568" s="90" t="s">
        <v>245</v>
      </c>
      <c r="K568" s="28"/>
      <c r="L568" s="222"/>
      <c r="M568" s="18"/>
    </row>
    <row r="569" spans="1:13" ht="21.95" customHeight="1">
      <c r="A569" s="914">
        <v>18</v>
      </c>
      <c r="B569" s="915" t="s">
        <v>1882</v>
      </c>
      <c r="C569" s="90" t="s">
        <v>1857</v>
      </c>
      <c r="D569" s="76" t="s">
        <v>288</v>
      </c>
      <c r="E569" s="65">
        <v>300000</v>
      </c>
      <c r="F569" s="65">
        <v>300000</v>
      </c>
      <c r="G569" s="65">
        <v>300000</v>
      </c>
      <c r="H569" s="65">
        <v>300000</v>
      </c>
      <c r="I569" s="888" t="s">
        <v>3266</v>
      </c>
      <c r="J569" s="90" t="s">
        <v>1852</v>
      </c>
      <c r="K569" s="28"/>
      <c r="L569" s="76" t="s">
        <v>570</v>
      </c>
      <c r="M569" s="18"/>
    </row>
    <row r="570" spans="1:13" ht="21.95" customHeight="1">
      <c r="A570" s="914"/>
      <c r="B570" s="915" t="s">
        <v>1674</v>
      </c>
      <c r="C570" s="90" t="s">
        <v>171</v>
      </c>
      <c r="D570" s="76"/>
      <c r="E570" s="887" t="s">
        <v>65</v>
      </c>
      <c r="F570" s="887" t="s">
        <v>65</v>
      </c>
      <c r="G570" s="887" t="s">
        <v>65</v>
      </c>
      <c r="H570" s="887" t="s">
        <v>65</v>
      </c>
      <c r="I570" s="888" t="s">
        <v>3273</v>
      </c>
      <c r="J570" s="90"/>
      <c r="K570" s="28"/>
      <c r="L570" s="28" t="s">
        <v>578</v>
      </c>
      <c r="M570" s="18"/>
    </row>
    <row r="571" spans="1:13" ht="21.95" customHeight="1">
      <c r="A571" s="916"/>
      <c r="B571" s="119"/>
      <c r="C571" s="119"/>
      <c r="D571" s="119"/>
      <c r="E571" s="917"/>
      <c r="F571" s="917"/>
      <c r="G571" s="917"/>
      <c r="H571" s="917"/>
      <c r="I571" s="897" t="s">
        <v>3274</v>
      </c>
      <c r="J571" s="119"/>
      <c r="K571" s="33"/>
      <c r="L571" s="225"/>
      <c r="M571" s="18"/>
    </row>
    <row r="572" spans="1:13" ht="21.95" customHeight="1">
      <c r="A572" s="914">
        <v>19</v>
      </c>
      <c r="B572" s="915" t="s">
        <v>3298</v>
      </c>
      <c r="C572" s="90" t="s">
        <v>1851</v>
      </c>
      <c r="D572" s="76" t="s">
        <v>288</v>
      </c>
      <c r="E572" s="65">
        <v>30000</v>
      </c>
      <c r="F572" s="65">
        <v>30000</v>
      </c>
      <c r="G572" s="65">
        <v>30000</v>
      </c>
      <c r="H572" s="65">
        <v>30000</v>
      </c>
      <c r="I572" s="888" t="s">
        <v>3266</v>
      </c>
      <c r="J572" s="90" t="s">
        <v>1852</v>
      </c>
      <c r="K572" s="29"/>
      <c r="L572" s="76" t="s">
        <v>570</v>
      </c>
      <c r="M572" s="18"/>
    </row>
    <row r="573" spans="1:13" ht="21.95" customHeight="1">
      <c r="A573" s="577"/>
      <c r="B573" s="90" t="s">
        <v>3299</v>
      </c>
      <c r="C573" s="90" t="s">
        <v>1874</v>
      </c>
      <c r="D573" s="76"/>
      <c r="E573" s="887" t="s">
        <v>65</v>
      </c>
      <c r="F573" s="887" t="s">
        <v>65</v>
      </c>
      <c r="G573" s="887" t="s">
        <v>65</v>
      </c>
      <c r="H573" s="887" t="s">
        <v>65</v>
      </c>
      <c r="I573" s="888" t="s">
        <v>3273</v>
      </c>
      <c r="J573" s="90" t="s">
        <v>1909</v>
      </c>
      <c r="K573" s="28"/>
      <c r="L573" s="28" t="s">
        <v>578</v>
      </c>
      <c r="M573" s="18"/>
    </row>
    <row r="574" spans="1:13" ht="21.95" customHeight="1">
      <c r="A574" s="916"/>
      <c r="B574" s="119"/>
      <c r="C574" s="119"/>
      <c r="D574" s="408"/>
      <c r="E574" s="917"/>
      <c r="F574" s="917"/>
      <c r="G574" s="917"/>
      <c r="H574" s="917"/>
      <c r="I574" s="897" t="s">
        <v>3274</v>
      </c>
      <c r="J574" s="148" t="s">
        <v>1910</v>
      </c>
      <c r="K574" s="33"/>
      <c r="L574" s="33"/>
      <c r="M574" s="18"/>
    </row>
    <row r="575" spans="1:13" ht="21.95" customHeight="1">
      <c r="A575" s="918"/>
      <c r="B575" s="754"/>
      <c r="C575" s="754"/>
      <c r="D575" s="736"/>
      <c r="E575" s="919"/>
      <c r="F575" s="919"/>
      <c r="G575" s="919"/>
      <c r="H575" s="919"/>
      <c r="I575" s="920"/>
      <c r="J575" s="874"/>
      <c r="K575" s="517"/>
      <c r="L575" s="769" t="s">
        <v>3732</v>
      </c>
      <c r="M575" s="18"/>
    </row>
    <row r="576" spans="1:13" ht="21.95" customHeight="1">
      <c r="A576" s="63" t="s">
        <v>2706</v>
      </c>
      <c r="B576" s="1160" t="s">
        <v>3706</v>
      </c>
      <c r="C576" s="1160"/>
      <c r="D576" s="1160"/>
      <c r="E576" s="1160"/>
      <c r="F576" s="1160"/>
      <c r="G576" s="1160"/>
      <c r="H576" s="1160"/>
      <c r="I576" s="1160"/>
      <c r="J576" s="1160"/>
      <c r="K576" s="63"/>
      <c r="L576" s="1" t="s">
        <v>2696</v>
      </c>
      <c r="M576" s="18"/>
    </row>
    <row r="577" spans="1:13" ht="21.95" customHeight="1">
      <c r="A577" s="1160" t="s">
        <v>3705</v>
      </c>
      <c r="B577" s="1160"/>
      <c r="C577" s="1160"/>
      <c r="D577" s="1160"/>
      <c r="E577" s="1160"/>
      <c r="F577" s="1160"/>
      <c r="G577" s="1160"/>
      <c r="H577" s="1160"/>
      <c r="I577" s="1160"/>
      <c r="J577" s="1160"/>
      <c r="K577" s="1160"/>
      <c r="M577" s="18"/>
    </row>
    <row r="578" spans="1:13" ht="21.95" customHeight="1">
      <c r="A578" s="554" t="s">
        <v>52</v>
      </c>
      <c r="C578" s="793"/>
      <c r="D578" s="793"/>
      <c r="E578" s="793"/>
      <c r="F578" s="793"/>
      <c r="G578" s="793"/>
      <c r="H578" s="793"/>
      <c r="I578" s="793"/>
      <c r="J578" s="793"/>
      <c r="K578" s="793"/>
      <c r="L578" s="793"/>
      <c r="M578" s="18"/>
    </row>
    <row r="579" spans="1:13" ht="21.95" customHeight="1">
      <c r="A579" s="554" t="s">
        <v>53</v>
      </c>
      <c r="C579" s="554"/>
      <c r="D579" s="554"/>
      <c r="E579" s="554"/>
      <c r="F579" s="554"/>
      <c r="G579" s="554"/>
      <c r="H579" s="554"/>
      <c r="I579" s="554"/>
      <c r="J579" s="554"/>
      <c r="K579" s="554"/>
      <c r="L579" s="554"/>
      <c r="M579" s="18"/>
    </row>
    <row r="580" spans="1:13" ht="21.95" customHeight="1">
      <c r="A580" s="554" t="s">
        <v>59</v>
      </c>
      <c r="C580" s="554"/>
      <c r="D580" s="554"/>
      <c r="E580" s="554"/>
      <c r="F580" s="554"/>
      <c r="G580" s="554"/>
      <c r="H580" s="554"/>
      <c r="I580" s="554"/>
      <c r="J580" s="554"/>
      <c r="K580" s="554"/>
      <c r="L580" s="554"/>
      <c r="M580" s="18"/>
    </row>
    <row r="581" spans="1:13" ht="21.95" customHeight="1">
      <c r="A581" s="554"/>
      <c r="B581" s="20" t="s">
        <v>1612</v>
      </c>
      <c r="C581" s="554"/>
      <c r="D581" s="554"/>
      <c r="E581" s="401"/>
      <c r="F581" s="401"/>
      <c r="G581" s="401"/>
      <c r="H581" s="401"/>
      <c r="I581" s="401"/>
      <c r="J581" s="554"/>
      <c r="K581" s="554"/>
      <c r="L581" s="554"/>
      <c r="M581" s="18"/>
    </row>
    <row r="582" spans="1:13" ht="21.95" customHeight="1">
      <c r="A582" s="478"/>
      <c r="B582" s="479"/>
      <c r="C582" s="479"/>
      <c r="D582" s="145" t="s">
        <v>41</v>
      </c>
      <c r="E582" s="1161" t="s">
        <v>1260</v>
      </c>
      <c r="F582" s="1162"/>
      <c r="G582" s="1162"/>
      <c r="H582" s="1163"/>
      <c r="I582" s="477" t="s">
        <v>50</v>
      </c>
      <c r="J582" s="145" t="s">
        <v>43</v>
      </c>
      <c r="K582" s="458" t="s">
        <v>45</v>
      </c>
      <c r="L582" s="145" t="s">
        <v>47</v>
      </c>
      <c r="M582" s="18"/>
    </row>
    <row r="583" spans="1:13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>
        <v>2562</v>
      </c>
      <c r="G583" s="471">
        <v>2563</v>
      </c>
      <c r="H583" s="471">
        <v>2564</v>
      </c>
      <c r="I583" s="472" t="s">
        <v>51</v>
      </c>
      <c r="J583" s="146" t="s">
        <v>44</v>
      </c>
      <c r="K583" s="459" t="s">
        <v>46</v>
      </c>
      <c r="L583" s="146" t="s">
        <v>2697</v>
      </c>
      <c r="M583" s="18"/>
    </row>
    <row r="584" spans="1:13" ht="21.95" customHeight="1">
      <c r="A584" s="473"/>
      <c r="B584" s="474"/>
      <c r="C584" s="474"/>
      <c r="D584" s="179"/>
      <c r="E584" s="475" t="s">
        <v>3</v>
      </c>
      <c r="F584" s="475" t="s">
        <v>3</v>
      </c>
      <c r="G584" s="475" t="s">
        <v>3</v>
      </c>
      <c r="H584" s="475" t="s">
        <v>3</v>
      </c>
      <c r="I584" s="475"/>
      <c r="J584" s="180"/>
      <c r="K584" s="180"/>
      <c r="L584" s="180"/>
      <c r="M584" s="18"/>
    </row>
    <row r="585" spans="1:13" ht="21.95" customHeight="1">
      <c r="A585" s="921">
        <v>20</v>
      </c>
      <c r="B585" s="922" t="s">
        <v>1887</v>
      </c>
      <c r="C585" s="755" t="s">
        <v>1649</v>
      </c>
      <c r="D585" s="407" t="s">
        <v>288</v>
      </c>
      <c r="E585" s="74">
        <v>60000</v>
      </c>
      <c r="F585" s="74">
        <v>60000</v>
      </c>
      <c r="G585" s="74">
        <v>60000</v>
      </c>
      <c r="H585" s="74">
        <v>60000</v>
      </c>
      <c r="I585" s="888" t="s">
        <v>3266</v>
      </c>
      <c r="J585" s="755" t="s">
        <v>1891</v>
      </c>
      <c r="K585" s="73"/>
      <c r="L585" s="407" t="s">
        <v>570</v>
      </c>
      <c r="M585" s="18"/>
    </row>
    <row r="586" spans="1:13" ht="21.95" customHeight="1">
      <c r="A586" s="577"/>
      <c r="B586" s="90" t="s">
        <v>1888</v>
      </c>
      <c r="C586" s="90" t="s">
        <v>1889</v>
      </c>
      <c r="D586" s="90"/>
      <c r="E586" s="887" t="s">
        <v>65</v>
      </c>
      <c r="F586" s="887" t="s">
        <v>65</v>
      </c>
      <c r="G586" s="887" t="s">
        <v>65</v>
      </c>
      <c r="H586" s="887" t="s">
        <v>65</v>
      </c>
      <c r="I586" s="888" t="s">
        <v>3273</v>
      </c>
      <c r="J586" s="90" t="s">
        <v>1892</v>
      </c>
      <c r="K586" s="28"/>
      <c r="L586" s="28" t="s">
        <v>578</v>
      </c>
      <c r="M586" s="18"/>
    </row>
    <row r="587" spans="1:13" ht="21.95" customHeight="1">
      <c r="A587" s="914"/>
      <c r="B587" s="915" t="s">
        <v>447</v>
      </c>
      <c r="C587" s="90" t="s">
        <v>1890</v>
      </c>
      <c r="D587" s="90"/>
      <c r="E587" s="887"/>
      <c r="F587" s="887"/>
      <c r="G587" s="887"/>
      <c r="H587" s="887"/>
      <c r="I587" s="888" t="s">
        <v>3274</v>
      </c>
      <c r="J587" s="90"/>
      <c r="K587" s="28"/>
      <c r="L587" s="222"/>
      <c r="M587" s="18"/>
    </row>
    <row r="588" spans="1:13" ht="21.95" customHeight="1">
      <c r="A588" s="923"/>
      <c r="B588" s="764"/>
      <c r="C588" s="119"/>
      <c r="D588" s="119"/>
      <c r="E588" s="917"/>
      <c r="F588" s="917"/>
      <c r="G588" s="917"/>
      <c r="H588" s="917"/>
      <c r="I588" s="917"/>
      <c r="J588" s="119"/>
      <c r="K588" s="33"/>
      <c r="L588" s="225"/>
      <c r="M588" s="18"/>
    </row>
    <row r="589" spans="1:13" ht="21.95" customHeight="1">
      <c r="A589" s="914">
        <v>21</v>
      </c>
      <c r="B589" s="915" t="s">
        <v>1893</v>
      </c>
      <c r="C589" s="90" t="s">
        <v>1894</v>
      </c>
      <c r="D589" s="76" t="s">
        <v>288</v>
      </c>
      <c r="E589" s="65">
        <v>250000</v>
      </c>
      <c r="F589" s="65">
        <v>250000</v>
      </c>
      <c r="G589" s="65">
        <v>250000</v>
      </c>
      <c r="H589" s="887"/>
      <c r="I589" s="888" t="s">
        <v>3266</v>
      </c>
      <c r="J589" s="90" t="s">
        <v>1897</v>
      </c>
      <c r="K589" s="28"/>
      <c r="L589" s="407" t="s">
        <v>570</v>
      </c>
      <c r="M589" s="18"/>
    </row>
    <row r="590" spans="1:13" ht="21.95" customHeight="1">
      <c r="A590" s="914"/>
      <c r="B590" s="915" t="s">
        <v>447</v>
      </c>
      <c r="C590" s="90" t="s">
        <v>1895</v>
      </c>
      <c r="D590" s="90"/>
      <c r="E590" s="887" t="s">
        <v>65</v>
      </c>
      <c r="F590" s="887" t="s">
        <v>65</v>
      </c>
      <c r="G590" s="887" t="s">
        <v>65</v>
      </c>
      <c r="H590" s="887"/>
      <c r="I590" s="888" t="s">
        <v>3273</v>
      </c>
      <c r="J590" s="90" t="s">
        <v>1895</v>
      </c>
      <c r="K590" s="28"/>
      <c r="L590" s="28" t="s">
        <v>578</v>
      </c>
      <c r="M590" s="18"/>
    </row>
    <row r="591" spans="1:13" ht="21.95" customHeight="1">
      <c r="A591" s="914"/>
      <c r="B591" s="90"/>
      <c r="C591" s="90" t="s">
        <v>1896</v>
      </c>
      <c r="D591" s="90"/>
      <c r="E591" s="919"/>
      <c r="F591" s="887"/>
      <c r="G591" s="887"/>
      <c r="H591" s="887"/>
      <c r="I591" s="888" t="s">
        <v>3274</v>
      </c>
      <c r="J591" s="90" t="s">
        <v>1896</v>
      </c>
      <c r="K591" s="28"/>
      <c r="L591" s="222"/>
      <c r="M591" s="18"/>
    </row>
    <row r="592" spans="1:13" ht="21.95" customHeight="1">
      <c r="A592" s="914"/>
      <c r="B592" s="119"/>
      <c r="C592" s="90"/>
      <c r="D592" s="119"/>
      <c r="E592" s="924"/>
      <c r="F592" s="917"/>
      <c r="G592" s="917"/>
      <c r="H592" s="917"/>
      <c r="I592" s="917"/>
      <c r="J592" s="119"/>
      <c r="K592" s="33"/>
      <c r="L592" s="225"/>
      <c r="M592" s="18"/>
    </row>
    <row r="593" spans="1:13" ht="21.95" customHeight="1">
      <c r="A593" s="73">
        <v>22</v>
      </c>
      <c r="B593" s="848" t="s">
        <v>1898</v>
      </c>
      <c r="C593" s="31" t="s">
        <v>1883</v>
      </c>
      <c r="D593" s="75" t="s">
        <v>139</v>
      </c>
      <c r="E593" s="925"/>
      <c r="F593" s="925" t="s">
        <v>1884</v>
      </c>
      <c r="G593" s="925" t="s">
        <v>1884</v>
      </c>
      <c r="H593" s="29"/>
      <c r="I593" s="29" t="s">
        <v>69</v>
      </c>
      <c r="J593" s="29" t="s">
        <v>1885</v>
      </c>
      <c r="K593" s="28"/>
      <c r="L593" s="407" t="s">
        <v>570</v>
      </c>
      <c r="M593" s="18"/>
    </row>
    <row r="594" spans="1:13" ht="21.95" customHeight="1">
      <c r="A594" s="28"/>
      <c r="B594" s="29" t="s">
        <v>1900</v>
      </c>
      <c r="C594" s="29" t="s">
        <v>1901</v>
      </c>
      <c r="D594" s="75" t="s">
        <v>1674</v>
      </c>
      <c r="E594" s="925"/>
      <c r="F594" s="925" t="s">
        <v>65</v>
      </c>
      <c r="G594" s="925" t="s">
        <v>65</v>
      </c>
      <c r="H594" s="29"/>
      <c r="I594" s="29" t="s">
        <v>1667</v>
      </c>
      <c r="J594" s="29" t="s">
        <v>1903</v>
      </c>
      <c r="K594" s="28"/>
      <c r="L594" s="28" t="s">
        <v>578</v>
      </c>
      <c r="M594" s="18"/>
    </row>
    <row r="595" spans="1:13" ht="21.95" customHeight="1">
      <c r="A595" s="409"/>
      <c r="B595" s="29" t="s">
        <v>1899</v>
      </c>
      <c r="C595" s="29" t="s">
        <v>1902</v>
      </c>
      <c r="D595" s="75"/>
      <c r="E595" s="32"/>
      <c r="F595" s="925"/>
      <c r="G595" s="925"/>
      <c r="H595" s="29"/>
      <c r="I595" s="29" t="s">
        <v>3275</v>
      </c>
      <c r="J595" s="29" t="s">
        <v>1904</v>
      </c>
      <c r="K595" s="28"/>
      <c r="L595" s="222"/>
      <c r="M595" s="18"/>
    </row>
    <row r="596" spans="1:13" ht="21.95" customHeight="1">
      <c r="A596" s="409"/>
      <c r="B596" s="29" t="s">
        <v>1881</v>
      </c>
      <c r="C596" s="29"/>
      <c r="D596" s="75"/>
      <c r="E596" s="32"/>
      <c r="F596" s="925"/>
      <c r="G596" s="925"/>
      <c r="H596" s="29"/>
      <c r="I596" s="29" t="s">
        <v>3276</v>
      </c>
      <c r="J596" s="29"/>
      <c r="K596" s="28"/>
      <c r="L596" s="222"/>
      <c r="M596" s="18"/>
    </row>
    <row r="597" spans="1:13" ht="21.95" customHeight="1">
      <c r="A597" s="409"/>
      <c r="B597" s="29"/>
      <c r="C597" s="29"/>
      <c r="D597" s="75"/>
      <c r="E597" s="32"/>
      <c r="F597" s="925"/>
      <c r="G597" s="925"/>
      <c r="H597" s="29"/>
      <c r="I597" s="29"/>
      <c r="J597" s="29"/>
      <c r="K597" s="28"/>
      <c r="L597" s="222"/>
      <c r="M597" s="18"/>
    </row>
    <row r="598" spans="1:13" ht="21.95" customHeight="1">
      <c r="A598" s="487"/>
      <c r="B598" s="239"/>
      <c r="C598" s="239"/>
      <c r="D598" s="926"/>
      <c r="E598" s="239"/>
      <c r="F598" s="319"/>
      <c r="G598" s="319"/>
      <c r="H598" s="239"/>
      <c r="I598" s="239"/>
      <c r="J598" s="239"/>
      <c r="K598" s="487"/>
      <c r="L598" s="927" t="s">
        <v>3733</v>
      </c>
      <c r="M598" s="18"/>
    </row>
    <row r="599" spans="1:13" ht="21.95" customHeight="1">
      <c r="A599" s="63" t="s">
        <v>2706</v>
      </c>
      <c r="B599" s="1160" t="s">
        <v>3706</v>
      </c>
      <c r="C599" s="1160"/>
      <c r="D599" s="1160"/>
      <c r="E599" s="1160"/>
      <c r="F599" s="1160"/>
      <c r="G599" s="1160"/>
      <c r="H599" s="1160"/>
      <c r="I599" s="1160"/>
      <c r="J599" s="1160"/>
      <c r="K599" s="63"/>
      <c r="L599" s="1" t="s">
        <v>2696</v>
      </c>
      <c r="M599" s="18"/>
    </row>
    <row r="600" spans="1:13" ht="21.95" customHeight="1">
      <c r="A600" s="1160" t="s">
        <v>3705</v>
      </c>
      <c r="B600" s="1160"/>
      <c r="C600" s="1160"/>
      <c r="D600" s="1160"/>
      <c r="E600" s="1160"/>
      <c r="F600" s="1160"/>
      <c r="G600" s="1160"/>
      <c r="H600" s="1160"/>
      <c r="I600" s="1160"/>
      <c r="J600" s="1160"/>
      <c r="K600" s="1160"/>
      <c r="M600" s="18"/>
    </row>
    <row r="601" spans="1:13" ht="21.95" customHeight="1">
      <c r="A601" s="554" t="s">
        <v>52</v>
      </c>
      <c r="C601" s="793"/>
      <c r="D601" s="793"/>
      <c r="E601" s="793"/>
      <c r="F601" s="793"/>
      <c r="G601" s="793"/>
      <c r="H601" s="793"/>
      <c r="I601" s="793"/>
      <c r="J601" s="793"/>
      <c r="K601" s="793"/>
      <c r="L601" s="793"/>
      <c r="M601" s="18"/>
    </row>
    <row r="602" spans="1:13" ht="21.95" customHeight="1">
      <c r="A602" s="554" t="s">
        <v>53</v>
      </c>
      <c r="C602" s="554"/>
      <c r="D602" s="554"/>
      <c r="E602" s="554"/>
      <c r="F602" s="554"/>
      <c r="G602" s="554"/>
      <c r="H602" s="554"/>
      <c r="I602" s="554"/>
      <c r="J602" s="554"/>
      <c r="K602" s="554"/>
      <c r="L602" s="554"/>
      <c r="M602" s="18"/>
    </row>
    <row r="603" spans="1:13" ht="21.95" customHeight="1">
      <c r="A603" s="554" t="s">
        <v>59</v>
      </c>
      <c r="C603" s="554"/>
      <c r="D603" s="554"/>
      <c r="E603" s="554"/>
      <c r="F603" s="554"/>
      <c r="G603" s="554"/>
      <c r="H603" s="554"/>
      <c r="I603" s="554"/>
      <c r="J603" s="554"/>
      <c r="K603" s="554"/>
      <c r="L603" s="554"/>
      <c r="M603" s="18"/>
    </row>
    <row r="604" spans="1:13" ht="21.95" customHeight="1">
      <c r="A604" s="554"/>
      <c r="B604" s="20" t="s">
        <v>1612</v>
      </c>
      <c r="C604" s="554"/>
      <c r="D604" s="554"/>
      <c r="E604" s="401"/>
      <c r="F604" s="401"/>
      <c r="G604" s="401"/>
      <c r="H604" s="401"/>
      <c r="I604" s="401"/>
      <c r="J604" s="554"/>
      <c r="K604" s="554"/>
      <c r="L604" s="554"/>
      <c r="M604" s="18"/>
    </row>
    <row r="605" spans="1:13" ht="21.95" customHeight="1">
      <c r="A605" s="478"/>
      <c r="B605" s="479"/>
      <c r="C605" s="479"/>
      <c r="D605" s="145" t="s">
        <v>41</v>
      </c>
      <c r="E605" s="1161" t="s">
        <v>1260</v>
      </c>
      <c r="F605" s="1162"/>
      <c r="G605" s="1162"/>
      <c r="H605" s="1163"/>
      <c r="I605" s="477" t="s">
        <v>50</v>
      </c>
      <c r="J605" s="145" t="s">
        <v>43</v>
      </c>
      <c r="K605" s="458" t="s">
        <v>45</v>
      </c>
      <c r="L605" s="145" t="s">
        <v>47</v>
      </c>
      <c r="M605" s="18"/>
    </row>
    <row r="606" spans="1:13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>
        <v>2562</v>
      </c>
      <c r="G606" s="471">
        <v>2563</v>
      </c>
      <c r="H606" s="471">
        <v>2564</v>
      </c>
      <c r="I606" s="472" t="s">
        <v>51</v>
      </c>
      <c r="J606" s="146" t="s">
        <v>44</v>
      </c>
      <c r="K606" s="459" t="s">
        <v>46</v>
      </c>
      <c r="L606" s="146" t="s">
        <v>2697</v>
      </c>
      <c r="M606" s="18"/>
    </row>
    <row r="607" spans="1:13" ht="21.95" customHeight="1">
      <c r="A607" s="473"/>
      <c r="B607" s="474"/>
      <c r="C607" s="474"/>
      <c r="D607" s="179"/>
      <c r="E607" s="475" t="s">
        <v>3</v>
      </c>
      <c r="F607" s="475" t="s">
        <v>3</v>
      </c>
      <c r="G607" s="475" t="s">
        <v>3</v>
      </c>
      <c r="H607" s="475" t="s">
        <v>3</v>
      </c>
      <c r="I607" s="475"/>
      <c r="J607" s="180"/>
      <c r="K607" s="180"/>
      <c r="L607" s="180"/>
      <c r="M607" s="18"/>
    </row>
    <row r="608" spans="1:13" ht="21.95" customHeight="1">
      <c r="A608" s="227">
        <v>23</v>
      </c>
      <c r="B608" s="228" t="s">
        <v>1905</v>
      </c>
      <c r="C608" s="165" t="s">
        <v>1906</v>
      </c>
      <c r="D608" s="222" t="s">
        <v>288</v>
      </c>
      <c r="E608" s="898">
        <v>150000</v>
      </c>
      <c r="F608" s="898">
        <v>150000</v>
      </c>
      <c r="G608" s="898">
        <v>150000</v>
      </c>
      <c r="H608" s="898">
        <v>150000</v>
      </c>
      <c r="I608" s="888" t="s">
        <v>3266</v>
      </c>
      <c r="J608" s="165" t="s">
        <v>3277</v>
      </c>
      <c r="K608" s="28"/>
      <c r="L608" s="76" t="s">
        <v>570</v>
      </c>
      <c r="M608" s="18"/>
    </row>
    <row r="609" spans="1:13" ht="21.95" customHeight="1">
      <c r="A609" s="227"/>
      <c r="B609" s="228" t="s">
        <v>139</v>
      </c>
      <c r="C609" s="165" t="s">
        <v>1907</v>
      </c>
      <c r="D609" s="222"/>
      <c r="E609" s="898" t="s">
        <v>65</v>
      </c>
      <c r="F609" s="898" t="s">
        <v>65</v>
      </c>
      <c r="G609" s="898" t="s">
        <v>65</v>
      </c>
      <c r="H609" s="898" t="s">
        <v>65</v>
      </c>
      <c r="I609" s="888" t="s">
        <v>3273</v>
      </c>
      <c r="J609" s="165" t="s">
        <v>3278</v>
      </c>
      <c r="K609" s="28"/>
      <c r="L609" s="28" t="s">
        <v>578</v>
      </c>
      <c r="M609" s="18"/>
    </row>
    <row r="610" spans="1:13" ht="21.95" customHeight="1">
      <c r="A610" s="221"/>
      <c r="B610" s="165" t="s">
        <v>88</v>
      </c>
      <c r="C610" s="165" t="s">
        <v>139</v>
      </c>
      <c r="D610" s="222"/>
      <c r="E610" s="231"/>
      <c r="F610" s="222"/>
      <c r="G610" s="222"/>
      <c r="H610" s="222"/>
      <c r="I610" s="888" t="s">
        <v>3274</v>
      </c>
      <c r="J610" s="165" t="s">
        <v>1908</v>
      </c>
      <c r="K610" s="28"/>
      <c r="L610" s="76"/>
      <c r="M610" s="18"/>
    </row>
    <row r="611" spans="1:13" ht="21.95" customHeight="1">
      <c r="A611" s="577"/>
      <c r="B611" s="90"/>
      <c r="C611" s="90" t="s">
        <v>88</v>
      </c>
      <c r="D611" s="76"/>
      <c r="E611" s="898"/>
      <c r="F611" s="898"/>
      <c r="G611" s="898"/>
      <c r="H611" s="887"/>
      <c r="I611" s="887"/>
      <c r="J611" s="90" t="s">
        <v>456</v>
      </c>
      <c r="K611" s="28"/>
      <c r="L611" s="28"/>
      <c r="M611" s="18"/>
    </row>
    <row r="612" spans="1:13" ht="21.95" customHeight="1">
      <c r="A612" s="577"/>
      <c r="B612" s="90"/>
      <c r="C612" s="90"/>
      <c r="D612" s="90"/>
      <c r="E612" s="898"/>
      <c r="F612" s="898"/>
      <c r="G612" s="898"/>
      <c r="H612" s="887"/>
      <c r="I612" s="917"/>
      <c r="J612" s="90"/>
      <c r="K612" s="28"/>
      <c r="L612" s="222"/>
      <c r="M612" s="18"/>
    </row>
    <row r="613" spans="1:13" ht="21.95" customHeight="1">
      <c r="A613" s="235">
        <v>24</v>
      </c>
      <c r="B613" s="755" t="s">
        <v>1911</v>
      </c>
      <c r="C613" s="755" t="s">
        <v>1886</v>
      </c>
      <c r="D613" s="407" t="s">
        <v>288</v>
      </c>
      <c r="E613" s="909">
        <v>250000</v>
      </c>
      <c r="F613" s="909">
        <v>250000</v>
      </c>
      <c r="G613" s="909">
        <v>250000</v>
      </c>
      <c r="H613" s="928"/>
      <c r="I613" s="888" t="s">
        <v>3266</v>
      </c>
      <c r="J613" s="755" t="s">
        <v>662</v>
      </c>
      <c r="K613" s="73"/>
      <c r="L613" s="407" t="s">
        <v>570</v>
      </c>
      <c r="M613" s="18"/>
    </row>
    <row r="614" spans="1:13" ht="21.95" customHeight="1">
      <c r="A614" s="221"/>
      <c r="B614" s="90" t="s">
        <v>926</v>
      </c>
      <c r="C614" s="90" t="s">
        <v>1913</v>
      </c>
      <c r="D614" s="90"/>
      <c r="E614" s="898" t="s">
        <v>65</v>
      </c>
      <c r="F614" s="898" t="s">
        <v>65</v>
      </c>
      <c r="G614" s="898" t="s">
        <v>65</v>
      </c>
      <c r="H614" s="887"/>
      <c r="I614" s="888" t="s">
        <v>3273</v>
      </c>
      <c r="J614" s="90" t="s">
        <v>663</v>
      </c>
      <c r="K614" s="28"/>
      <c r="L614" s="28" t="s">
        <v>578</v>
      </c>
      <c r="M614" s="18"/>
    </row>
    <row r="615" spans="1:13" ht="21.95" customHeight="1">
      <c r="A615" s="221"/>
      <c r="B615" s="90" t="s">
        <v>1912</v>
      </c>
      <c r="C615" s="90" t="s">
        <v>1914</v>
      </c>
      <c r="D615" s="90"/>
      <c r="E615" s="929"/>
      <c r="F615" s="887"/>
      <c r="G615" s="887"/>
      <c r="H615" s="887"/>
      <c r="I615" s="888" t="s">
        <v>3274</v>
      </c>
      <c r="J615" s="90" t="s">
        <v>664</v>
      </c>
      <c r="K615" s="28"/>
      <c r="L615" s="222"/>
      <c r="M615" s="18"/>
    </row>
    <row r="616" spans="1:13" ht="21.95" customHeight="1">
      <c r="A616" s="221"/>
      <c r="B616" s="165" t="s">
        <v>153</v>
      </c>
      <c r="C616" s="165" t="s">
        <v>660</v>
      </c>
      <c r="D616" s="230"/>
      <c r="E616" s="532"/>
      <c r="F616" s="88"/>
      <c r="G616" s="88"/>
      <c r="H616" s="88"/>
      <c r="I616" s="887"/>
      <c r="J616" s="165"/>
      <c r="K616" s="28"/>
      <c r="L616" s="222"/>
      <c r="M616" s="18"/>
    </row>
    <row r="617" spans="1:13" ht="21.95" customHeight="1">
      <c r="A617" s="223"/>
      <c r="B617" s="148"/>
      <c r="C617" s="148"/>
      <c r="D617" s="234"/>
      <c r="E617" s="883"/>
      <c r="F617" s="238"/>
      <c r="G617" s="238"/>
      <c r="H617" s="238"/>
      <c r="I617" s="34"/>
      <c r="J617" s="148"/>
      <c r="K617" s="33"/>
      <c r="L617" s="225"/>
      <c r="M617" s="18"/>
    </row>
    <row r="618" spans="1:13" ht="21.95" customHeight="1">
      <c r="A618" s="73">
        <v>25</v>
      </c>
      <c r="B618" s="31" t="s">
        <v>1921</v>
      </c>
      <c r="C618" s="31" t="s">
        <v>1915</v>
      </c>
      <c r="D618" s="73" t="s">
        <v>288</v>
      </c>
      <c r="E618" s="925" t="s">
        <v>1916</v>
      </c>
      <c r="F618" s="925" t="s">
        <v>1916</v>
      </c>
      <c r="G618" s="925" t="s">
        <v>1916</v>
      </c>
      <c r="H618" s="925" t="s">
        <v>1916</v>
      </c>
      <c r="I618" s="888" t="s">
        <v>3266</v>
      </c>
      <c r="J618" s="31" t="s">
        <v>1923</v>
      </c>
      <c r="K618" s="28"/>
      <c r="L618" s="407" t="s">
        <v>570</v>
      </c>
      <c r="M618" s="18"/>
    </row>
    <row r="619" spans="1:13" ht="21.95" customHeight="1">
      <c r="A619" s="28"/>
      <c r="B619" s="29" t="s">
        <v>1922</v>
      </c>
      <c r="C619" s="29" t="s">
        <v>1917</v>
      </c>
      <c r="D619" s="29"/>
      <c r="E619" s="925" t="s">
        <v>65</v>
      </c>
      <c r="F619" s="925" t="s">
        <v>65</v>
      </c>
      <c r="G619" s="925" t="s">
        <v>65</v>
      </c>
      <c r="H619" s="925" t="s">
        <v>65</v>
      </c>
      <c r="I619" s="888" t="s">
        <v>3273</v>
      </c>
      <c r="J619" s="29" t="s">
        <v>1924</v>
      </c>
      <c r="K619" s="28"/>
      <c r="L619" s="28" t="s">
        <v>578</v>
      </c>
      <c r="M619" s="18"/>
    </row>
    <row r="620" spans="1:13" ht="21.95" customHeight="1">
      <c r="A620" s="409"/>
      <c r="B620" s="29" t="s">
        <v>153</v>
      </c>
      <c r="C620" s="29"/>
      <c r="D620" s="29"/>
      <c r="E620" s="925"/>
      <c r="F620" s="925"/>
      <c r="G620" s="925"/>
      <c r="H620" s="925"/>
      <c r="I620" s="888" t="s">
        <v>3274</v>
      </c>
      <c r="J620" s="29"/>
      <c r="K620" s="28"/>
      <c r="L620" s="222"/>
      <c r="M620" s="18"/>
    </row>
    <row r="621" spans="1:13" ht="21.95" customHeight="1">
      <c r="A621" s="487"/>
      <c r="B621" s="239"/>
      <c r="C621" s="239"/>
      <c r="D621" s="239"/>
      <c r="E621" s="319"/>
      <c r="F621" s="319"/>
      <c r="G621" s="319"/>
      <c r="H621" s="319"/>
      <c r="I621" s="319"/>
      <c r="J621" s="239"/>
      <c r="K621" s="487"/>
      <c r="L621" s="927" t="s">
        <v>3734</v>
      </c>
      <c r="M621" s="18"/>
    </row>
    <row r="622" spans="1:13" ht="21.95" customHeight="1">
      <c r="A622" s="63" t="s">
        <v>2706</v>
      </c>
      <c r="B622" s="1160" t="s">
        <v>3706</v>
      </c>
      <c r="C622" s="1160"/>
      <c r="D622" s="1160"/>
      <c r="E622" s="1160"/>
      <c r="F622" s="1160"/>
      <c r="G622" s="1160"/>
      <c r="H622" s="1160"/>
      <c r="I622" s="1160"/>
      <c r="J622" s="1160"/>
      <c r="K622" s="63"/>
      <c r="L622" s="1" t="s">
        <v>2696</v>
      </c>
      <c r="M622" s="18"/>
    </row>
    <row r="623" spans="1:13" ht="21.95" customHeight="1">
      <c r="A623" s="1160" t="s">
        <v>3705</v>
      </c>
      <c r="B623" s="1160"/>
      <c r="C623" s="1160"/>
      <c r="D623" s="1160"/>
      <c r="E623" s="1160"/>
      <c r="F623" s="1160"/>
      <c r="G623" s="1160"/>
      <c r="H623" s="1160"/>
      <c r="I623" s="1160"/>
      <c r="J623" s="1160"/>
      <c r="K623" s="1160"/>
      <c r="M623" s="18"/>
    </row>
    <row r="624" spans="1:13" ht="21.95" customHeight="1">
      <c r="A624" s="554" t="s">
        <v>52</v>
      </c>
      <c r="C624" s="793"/>
      <c r="D624" s="793"/>
      <c r="E624" s="793"/>
      <c r="F624" s="793"/>
      <c r="G624" s="793"/>
      <c r="H624" s="793"/>
      <c r="I624" s="793"/>
      <c r="J624" s="793"/>
      <c r="K624" s="793"/>
      <c r="L624" s="793"/>
      <c r="M624" s="18"/>
    </row>
    <row r="625" spans="1:13" ht="21.95" customHeight="1">
      <c r="A625" s="554" t="s">
        <v>53</v>
      </c>
      <c r="C625" s="554"/>
      <c r="D625" s="554"/>
      <c r="E625" s="554"/>
      <c r="F625" s="554"/>
      <c r="G625" s="554"/>
      <c r="H625" s="554"/>
      <c r="I625" s="554"/>
      <c r="J625" s="554"/>
      <c r="K625" s="554"/>
      <c r="L625" s="554"/>
      <c r="M625" s="18"/>
    </row>
    <row r="626" spans="1:13" ht="21.95" customHeight="1">
      <c r="A626" s="554" t="s">
        <v>59</v>
      </c>
      <c r="C626" s="554"/>
      <c r="D626" s="554"/>
      <c r="E626" s="554"/>
      <c r="F626" s="554"/>
      <c r="G626" s="554"/>
      <c r="H626" s="554"/>
      <c r="I626" s="554"/>
      <c r="J626" s="554"/>
      <c r="K626" s="554"/>
      <c r="L626" s="554"/>
      <c r="M626" s="18"/>
    </row>
    <row r="627" spans="1:13" ht="21.95" customHeight="1">
      <c r="A627" s="554"/>
      <c r="B627" s="20" t="s">
        <v>3259</v>
      </c>
      <c r="C627" s="554"/>
      <c r="D627" s="554"/>
      <c r="E627" s="401"/>
      <c r="F627" s="401"/>
      <c r="G627" s="401"/>
      <c r="H627" s="401"/>
      <c r="I627" s="401"/>
      <c r="J627" s="554"/>
      <c r="K627" s="554"/>
      <c r="L627" s="554"/>
      <c r="M627" s="18"/>
    </row>
    <row r="628" spans="1:13" ht="21.95" customHeight="1">
      <c r="A628" s="478"/>
      <c r="B628" s="479"/>
      <c r="C628" s="479"/>
      <c r="D628" s="145" t="s">
        <v>41</v>
      </c>
      <c r="E628" s="1161" t="s">
        <v>1260</v>
      </c>
      <c r="F628" s="1162"/>
      <c r="G628" s="1162"/>
      <c r="H628" s="1163"/>
      <c r="I628" s="477" t="s">
        <v>50</v>
      </c>
      <c r="J628" s="145" t="s">
        <v>43</v>
      </c>
      <c r="K628" s="458" t="s">
        <v>45</v>
      </c>
      <c r="L628" s="145" t="s">
        <v>47</v>
      </c>
      <c r="M628" s="18"/>
    </row>
    <row r="629" spans="1:13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>
        <v>2562</v>
      </c>
      <c r="G629" s="471">
        <v>2563</v>
      </c>
      <c r="H629" s="471">
        <v>2564</v>
      </c>
      <c r="I629" s="472" t="s">
        <v>51</v>
      </c>
      <c r="J629" s="146" t="s">
        <v>44</v>
      </c>
      <c r="K629" s="459" t="s">
        <v>46</v>
      </c>
      <c r="L629" s="146" t="s">
        <v>2697</v>
      </c>
      <c r="M629" s="18"/>
    </row>
    <row r="630" spans="1:13" ht="21.95" customHeight="1">
      <c r="A630" s="473"/>
      <c r="B630" s="474"/>
      <c r="C630" s="474"/>
      <c r="D630" s="179"/>
      <c r="E630" s="475" t="s">
        <v>3</v>
      </c>
      <c r="F630" s="475" t="s">
        <v>3</v>
      </c>
      <c r="G630" s="475" t="s">
        <v>3</v>
      </c>
      <c r="H630" s="475" t="s">
        <v>3</v>
      </c>
      <c r="I630" s="475"/>
      <c r="J630" s="180"/>
      <c r="K630" s="180"/>
      <c r="L630" s="180"/>
      <c r="M630" s="18"/>
    </row>
    <row r="631" spans="1:13" ht="21.95" customHeight="1">
      <c r="A631" s="227">
        <v>26</v>
      </c>
      <c r="B631" s="29" t="s">
        <v>1925</v>
      </c>
      <c r="C631" s="29" t="s">
        <v>453</v>
      </c>
      <c r="D631" s="76" t="s">
        <v>288</v>
      </c>
      <c r="E631" s="898">
        <v>100000</v>
      </c>
      <c r="F631" s="29"/>
      <c r="G631" s="29"/>
      <c r="H631" s="29"/>
      <c r="I631" s="888" t="s">
        <v>3266</v>
      </c>
      <c r="J631" s="29" t="s">
        <v>666</v>
      </c>
      <c r="K631" s="28"/>
      <c r="L631" s="407" t="s">
        <v>570</v>
      </c>
      <c r="M631" s="18"/>
    </row>
    <row r="632" spans="1:13" ht="21.95" customHeight="1">
      <c r="A632" s="221"/>
      <c r="B632" s="165" t="s">
        <v>665</v>
      </c>
      <c r="C632" s="29" t="s">
        <v>455</v>
      </c>
      <c r="D632" s="75"/>
      <c r="E632" s="898" t="s">
        <v>65</v>
      </c>
      <c r="F632" s="29"/>
      <c r="G632" s="29"/>
      <c r="H632" s="29"/>
      <c r="I632" s="888" t="s">
        <v>3273</v>
      </c>
      <c r="J632" s="29" t="s">
        <v>667</v>
      </c>
      <c r="K632" s="28"/>
      <c r="L632" s="28" t="s">
        <v>578</v>
      </c>
      <c r="M632" s="18"/>
    </row>
    <row r="633" spans="1:13" ht="21.95" customHeight="1">
      <c r="A633" s="221"/>
      <c r="B633" s="906" t="s">
        <v>87</v>
      </c>
      <c r="C633" s="29"/>
      <c r="D633" s="930"/>
      <c r="E633" s="898"/>
      <c r="F633" s="29"/>
      <c r="G633" s="29"/>
      <c r="H633" s="29"/>
      <c r="I633" s="888" t="s">
        <v>3274</v>
      </c>
      <c r="J633" s="29" t="s">
        <v>668</v>
      </c>
      <c r="K633" s="28"/>
      <c r="L633" s="222"/>
      <c r="M633" s="18"/>
    </row>
    <row r="634" spans="1:13" ht="21.95" customHeight="1">
      <c r="A634" s="223"/>
      <c r="B634" s="910"/>
      <c r="C634" s="34"/>
      <c r="D634" s="931"/>
      <c r="E634" s="224"/>
      <c r="F634" s="34"/>
      <c r="G634" s="34"/>
      <c r="H634" s="34"/>
      <c r="I634" s="34"/>
      <c r="J634" s="34"/>
      <c r="K634" s="33"/>
      <c r="L634" s="225"/>
      <c r="M634" s="18"/>
    </row>
    <row r="635" spans="1:13" ht="21.95" customHeight="1">
      <c r="A635" s="221">
        <v>27</v>
      </c>
      <c r="B635" s="906" t="s">
        <v>1927</v>
      </c>
      <c r="C635" s="29" t="s">
        <v>453</v>
      </c>
      <c r="D635" s="903" t="s">
        <v>1918</v>
      </c>
      <c r="E635" s="898">
        <v>300000</v>
      </c>
      <c r="F635" s="898">
        <v>300000</v>
      </c>
      <c r="G635" s="898">
        <v>300000</v>
      </c>
      <c r="H635" s="898">
        <v>300000</v>
      </c>
      <c r="I635" s="888" t="s">
        <v>3266</v>
      </c>
      <c r="J635" s="29" t="s">
        <v>666</v>
      </c>
      <c r="K635" s="28"/>
      <c r="L635" s="407" t="s">
        <v>570</v>
      </c>
      <c r="M635" s="18"/>
    </row>
    <row r="636" spans="1:13" ht="21.95" customHeight="1">
      <c r="A636" s="577"/>
      <c r="B636" s="906" t="s">
        <v>1928</v>
      </c>
      <c r="C636" s="29" t="s">
        <v>1919</v>
      </c>
      <c r="D636" s="930"/>
      <c r="E636" s="898" t="s">
        <v>65</v>
      </c>
      <c r="F636" s="898" t="s">
        <v>65</v>
      </c>
      <c r="G636" s="898" t="s">
        <v>65</v>
      </c>
      <c r="H636" s="898" t="s">
        <v>65</v>
      </c>
      <c r="I636" s="888" t="s">
        <v>3273</v>
      </c>
      <c r="J636" s="29" t="s">
        <v>1929</v>
      </c>
      <c r="K636" s="28"/>
      <c r="L636" s="28" t="s">
        <v>578</v>
      </c>
      <c r="M636" s="18"/>
    </row>
    <row r="637" spans="1:13" ht="21.95" customHeight="1">
      <c r="A637" s="577"/>
      <c r="B637" s="165" t="s">
        <v>1880</v>
      </c>
      <c r="C637" s="29" t="s">
        <v>1920</v>
      </c>
      <c r="D637" s="75"/>
      <c r="E637" s="898"/>
      <c r="F637" s="898"/>
      <c r="G637" s="898"/>
      <c r="H637" s="898"/>
      <c r="I637" s="888" t="s">
        <v>3274</v>
      </c>
      <c r="J637" s="29"/>
      <c r="K637" s="28"/>
      <c r="L637" s="222"/>
      <c r="M637" s="18"/>
    </row>
    <row r="638" spans="1:13" ht="21.95" customHeight="1">
      <c r="A638" s="221"/>
      <c r="B638" s="165" t="s">
        <v>1926</v>
      </c>
      <c r="C638" s="165"/>
      <c r="D638" s="230"/>
      <c r="E638" s="532"/>
      <c r="F638" s="88"/>
      <c r="G638" s="88"/>
      <c r="H638" s="88"/>
      <c r="I638" s="29"/>
      <c r="J638" s="165"/>
      <c r="K638" s="28"/>
      <c r="L638" s="222"/>
      <c r="M638" s="18"/>
    </row>
    <row r="639" spans="1:13" ht="21.95" customHeight="1">
      <c r="A639" s="221"/>
      <c r="B639" s="148"/>
      <c r="C639" s="148"/>
      <c r="D639" s="234"/>
      <c r="E639" s="883"/>
      <c r="F639" s="238"/>
      <c r="G639" s="238"/>
      <c r="H639" s="238"/>
      <c r="I639" s="34"/>
      <c r="J639" s="148"/>
      <c r="K639" s="33"/>
      <c r="L639" s="225"/>
      <c r="M639" s="18"/>
    </row>
    <row r="640" spans="1:13" ht="21.95" customHeight="1">
      <c r="A640" s="578">
        <v>28</v>
      </c>
      <c r="B640" s="906" t="s">
        <v>1939</v>
      </c>
      <c r="C640" s="29" t="s">
        <v>1930</v>
      </c>
      <c r="D640" s="903" t="s">
        <v>1918</v>
      </c>
      <c r="E640" s="898">
        <v>100000</v>
      </c>
      <c r="F640" s="898">
        <v>100000</v>
      </c>
      <c r="G640" s="898">
        <v>100000</v>
      </c>
      <c r="H640" s="898">
        <v>100000</v>
      </c>
      <c r="I640" s="888" t="s">
        <v>3266</v>
      </c>
      <c r="J640" s="29" t="s">
        <v>666</v>
      </c>
      <c r="K640" s="28"/>
      <c r="L640" s="76" t="s">
        <v>570</v>
      </c>
      <c r="M640" s="18"/>
    </row>
    <row r="641" spans="1:13" ht="21.95" customHeight="1">
      <c r="A641" s="28"/>
      <c r="B641" s="165" t="s">
        <v>925</v>
      </c>
      <c r="C641" s="29" t="s">
        <v>1931</v>
      </c>
      <c r="D641" s="75"/>
      <c r="E641" s="898" t="s">
        <v>65</v>
      </c>
      <c r="F641" s="898" t="s">
        <v>65</v>
      </c>
      <c r="G641" s="898" t="s">
        <v>65</v>
      </c>
      <c r="H641" s="898" t="s">
        <v>65</v>
      </c>
      <c r="I641" s="888" t="s">
        <v>3273</v>
      </c>
      <c r="J641" s="29" t="s">
        <v>1929</v>
      </c>
      <c r="K641" s="28"/>
      <c r="L641" s="28" t="s">
        <v>578</v>
      </c>
      <c r="M641" s="18"/>
    </row>
    <row r="642" spans="1:13" ht="21.95" customHeight="1">
      <c r="A642" s="28"/>
      <c r="B642" s="165" t="s">
        <v>87</v>
      </c>
      <c r="C642" s="36"/>
      <c r="D642" s="930"/>
      <c r="E642" s="898"/>
      <c r="F642" s="898"/>
      <c r="G642" s="898"/>
      <c r="H642" s="898"/>
      <c r="I642" s="888" t="s">
        <v>3274</v>
      </c>
      <c r="J642" s="29"/>
      <c r="K642" s="28"/>
      <c r="L642" s="222"/>
      <c r="M642" s="18"/>
    </row>
    <row r="643" spans="1:13" ht="21.95" customHeight="1">
      <c r="A643" s="28"/>
      <c r="B643" s="165"/>
      <c r="C643" s="36"/>
      <c r="D643" s="930"/>
      <c r="E643" s="898"/>
      <c r="F643" s="898"/>
      <c r="G643" s="898"/>
      <c r="H643" s="898"/>
      <c r="I643" s="888"/>
      <c r="J643" s="29"/>
      <c r="K643" s="28"/>
      <c r="L643" s="222"/>
      <c r="M643" s="18"/>
    </row>
    <row r="644" spans="1:13" ht="21.95" customHeight="1">
      <c r="A644" s="487"/>
      <c r="B644" s="932"/>
      <c r="C644" s="239"/>
      <c r="D644" s="926"/>
      <c r="E644" s="933"/>
      <c r="F644" s="933"/>
      <c r="G644" s="933"/>
      <c r="H644" s="933"/>
      <c r="I644" s="933"/>
      <c r="J644" s="239"/>
      <c r="K644" s="487"/>
      <c r="L644" s="927" t="s">
        <v>3735</v>
      </c>
      <c r="M644" s="18"/>
    </row>
    <row r="645" spans="1:13" ht="21.95" customHeight="1">
      <c r="A645" s="63" t="s">
        <v>2706</v>
      </c>
      <c r="B645" s="1160" t="s">
        <v>3706</v>
      </c>
      <c r="C645" s="1160"/>
      <c r="D645" s="1160"/>
      <c r="E645" s="1160"/>
      <c r="F645" s="1160"/>
      <c r="G645" s="1160"/>
      <c r="H645" s="1160"/>
      <c r="I645" s="1160"/>
      <c r="J645" s="1160"/>
      <c r="K645" s="63"/>
      <c r="L645" s="1" t="s">
        <v>2696</v>
      </c>
      <c r="M645" s="18"/>
    </row>
    <row r="646" spans="1:13" ht="21.95" customHeight="1">
      <c r="A646" s="1160" t="s">
        <v>3705</v>
      </c>
      <c r="B646" s="1160"/>
      <c r="C646" s="1160"/>
      <c r="D646" s="1160"/>
      <c r="E646" s="1160"/>
      <c r="F646" s="1160"/>
      <c r="G646" s="1160"/>
      <c r="H646" s="1160"/>
      <c r="I646" s="1160"/>
      <c r="J646" s="1160"/>
      <c r="K646" s="1160"/>
      <c r="M646" s="18"/>
    </row>
    <row r="647" spans="1:13" ht="21.95" customHeight="1">
      <c r="A647" s="554" t="s">
        <v>52</v>
      </c>
      <c r="C647" s="793"/>
      <c r="D647" s="793"/>
      <c r="E647" s="793"/>
      <c r="F647" s="793"/>
      <c r="G647" s="793"/>
      <c r="H647" s="793"/>
      <c r="I647" s="793"/>
      <c r="J647" s="793"/>
      <c r="K647" s="793"/>
      <c r="L647" s="793"/>
      <c r="M647" s="18"/>
    </row>
    <row r="648" spans="1:13" ht="21.95" customHeight="1">
      <c r="A648" s="554" t="s">
        <v>53</v>
      </c>
      <c r="C648" s="554"/>
      <c r="D648" s="554"/>
      <c r="E648" s="554"/>
      <c r="F648" s="554"/>
      <c r="G648" s="554"/>
      <c r="H648" s="554"/>
      <c r="I648" s="554"/>
      <c r="J648" s="554"/>
      <c r="K648" s="554"/>
      <c r="L648" s="554"/>
      <c r="M648" s="18"/>
    </row>
    <row r="649" spans="1:13" ht="21.95" customHeight="1">
      <c r="A649" s="554" t="s">
        <v>59</v>
      </c>
      <c r="C649" s="554"/>
      <c r="D649" s="554"/>
      <c r="E649" s="554"/>
      <c r="F649" s="554"/>
      <c r="G649" s="554"/>
      <c r="H649" s="554"/>
      <c r="I649" s="554"/>
      <c r="J649" s="554"/>
      <c r="K649" s="554"/>
      <c r="L649" s="554"/>
      <c r="M649" s="18"/>
    </row>
    <row r="650" spans="1:13" ht="21.95" customHeight="1">
      <c r="A650" s="554"/>
      <c r="B650" s="20" t="s">
        <v>3259</v>
      </c>
      <c r="C650" s="554"/>
      <c r="D650" s="554"/>
      <c r="E650" s="401"/>
      <c r="F650" s="401"/>
      <c r="G650" s="401"/>
      <c r="H650" s="401"/>
      <c r="I650" s="401"/>
      <c r="J650" s="554"/>
      <c r="K650" s="554"/>
      <c r="L650" s="554"/>
      <c r="M650" s="18"/>
    </row>
    <row r="651" spans="1:13" ht="21.95" customHeight="1">
      <c r="A651" s="478"/>
      <c r="B651" s="479"/>
      <c r="C651" s="479"/>
      <c r="D651" s="145" t="s">
        <v>41</v>
      </c>
      <c r="E651" s="1161" t="s">
        <v>1260</v>
      </c>
      <c r="F651" s="1162"/>
      <c r="G651" s="1162"/>
      <c r="H651" s="1163"/>
      <c r="I651" s="477" t="s">
        <v>50</v>
      </c>
      <c r="J651" s="145" t="s">
        <v>43</v>
      </c>
      <c r="K651" s="458" t="s">
        <v>45</v>
      </c>
      <c r="L651" s="145" t="s">
        <v>47</v>
      </c>
      <c r="M651" s="18"/>
    </row>
    <row r="652" spans="1:13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>
        <v>2562</v>
      </c>
      <c r="G652" s="471">
        <v>2563</v>
      </c>
      <c r="H652" s="471">
        <v>2564</v>
      </c>
      <c r="I652" s="472" t="s">
        <v>51</v>
      </c>
      <c r="J652" s="146" t="s">
        <v>44</v>
      </c>
      <c r="K652" s="459" t="s">
        <v>46</v>
      </c>
      <c r="L652" s="146" t="s">
        <v>2697</v>
      </c>
      <c r="M652" s="18"/>
    </row>
    <row r="653" spans="1:13" ht="21.95" customHeight="1">
      <c r="A653" s="473"/>
      <c r="B653" s="474"/>
      <c r="C653" s="474"/>
      <c r="D653" s="179"/>
      <c r="E653" s="475" t="s">
        <v>3</v>
      </c>
      <c r="F653" s="475" t="s">
        <v>3</v>
      </c>
      <c r="G653" s="475" t="s">
        <v>3</v>
      </c>
      <c r="H653" s="475" t="s">
        <v>3</v>
      </c>
      <c r="I653" s="475"/>
      <c r="J653" s="180"/>
      <c r="K653" s="180"/>
      <c r="L653" s="180"/>
      <c r="M653" s="18"/>
    </row>
    <row r="654" spans="1:13" ht="21.95" customHeight="1">
      <c r="A654" s="28">
        <v>29</v>
      </c>
      <c r="B654" s="165" t="s">
        <v>1940</v>
      </c>
      <c r="C654" s="36" t="s">
        <v>1932</v>
      </c>
      <c r="D654" s="903" t="s">
        <v>1933</v>
      </c>
      <c r="E654" s="898">
        <v>25000</v>
      </c>
      <c r="F654" s="898">
        <v>25000</v>
      </c>
      <c r="G654" s="898">
        <v>25000</v>
      </c>
      <c r="H654" s="898">
        <v>25000</v>
      </c>
      <c r="I654" s="888" t="s">
        <v>3266</v>
      </c>
      <c r="J654" s="29" t="s">
        <v>1934</v>
      </c>
      <c r="K654" s="28"/>
      <c r="L654" s="76" t="s">
        <v>570</v>
      </c>
      <c r="M654" s="18"/>
    </row>
    <row r="655" spans="1:13" ht="21.95" customHeight="1">
      <c r="A655" s="28"/>
      <c r="B655" s="165" t="s">
        <v>1941</v>
      </c>
      <c r="C655" s="29" t="s">
        <v>1935</v>
      </c>
      <c r="D655" s="75"/>
      <c r="E655" s="898" t="s">
        <v>1936</v>
      </c>
      <c r="F655" s="898" t="s">
        <v>1936</v>
      </c>
      <c r="G655" s="898" t="s">
        <v>1936</v>
      </c>
      <c r="H655" s="898" t="s">
        <v>1936</v>
      </c>
      <c r="I655" s="888" t="s">
        <v>3273</v>
      </c>
      <c r="J655" s="29" t="s">
        <v>1937</v>
      </c>
      <c r="K655" s="28"/>
      <c r="L655" s="28" t="s">
        <v>578</v>
      </c>
      <c r="M655" s="18"/>
    </row>
    <row r="656" spans="1:13" ht="21.95" customHeight="1">
      <c r="A656" s="28"/>
      <c r="B656" s="906" t="s">
        <v>87</v>
      </c>
      <c r="C656" s="36"/>
      <c r="D656" s="930"/>
      <c r="E656" s="898"/>
      <c r="F656" s="898"/>
      <c r="G656" s="898"/>
      <c r="H656" s="898"/>
      <c r="I656" s="888" t="s">
        <v>3274</v>
      </c>
      <c r="J656" s="29"/>
      <c r="K656" s="28"/>
      <c r="L656" s="222"/>
      <c r="M656" s="18"/>
    </row>
    <row r="657" spans="1:13" ht="21.95" customHeight="1">
      <c r="A657" s="28"/>
      <c r="B657" s="148"/>
      <c r="C657" s="38"/>
      <c r="D657" s="931"/>
      <c r="E657" s="224"/>
      <c r="F657" s="224"/>
      <c r="G657" s="224"/>
      <c r="H657" s="224"/>
      <c r="I657" s="224"/>
      <c r="J657" s="34"/>
      <c r="K657" s="33"/>
      <c r="L657" s="225"/>
      <c r="M657" s="18"/>
    </row>
    <row r="658" spans="1:13" ht="21.95" customHeight="1">
      <c r="A658" s="73">
        <v>30</v>
      </c>
      <c r="B658" s="906" t="s">
        <v>1938</v>
      </c>
      <c r="C658" s="90" t="s">
        <v>453</v>
      </c>
      <c r="D658" s="76" t="s">
        <v>288</v>
      </c>
      <c r="E658" s="898">
        <v>80000</v>
      </c>
      <c r="F658" s="898">
        <v>80000</v>
      </c>
      <c r="G658" s="898">
        <v>80000</v>
      </c>
      <c r="H658" s="898">
        <v>80000</v>
      </c>
      <c r="I658" s="888" t="s">
        <v>3266</v>
      </c>
      <c r="J658" s="90" t="s">
        <v>182</v>
      </c>
      <c r="K658" s="28"/>
      <c r="L658" s="407" t="s">
        <v>570</v>
      </c>
      <c r="M658" s="18"/>
    </row>
    <row r="659" spans="1:13" ht="21.95" customHeight="1">
      <c r="A659" s="221"/>
      <c r="B659" s="906" t="s">
        <v>139</v>
      </c>
      <c r="C659" s="90" t="s">
        <v>1871</v>
      </c>
      <c r="D659" s="75"/>
      <c r="E659" s="898" t="s">
        <v>65</v>
      </c>
      <c r="F659" s="898" t="s">
        <v>65</v>
      </c>
      <c r="G659" s="898" t="s">
        <v>65</v>
      </c>
      <c r="H659" s="898" t="s">
        <v>65</v>
      </c>
      <c r="I659" s="888" t="s">
        <v>3273</v>
      </c>
      <c r="J659" s="90" t="s">
        <v>661</v>
      </c>
      <c r="K659" s="28"/>
      <c r="L659" s="28" t="s">
        <v>578</v>
      </c>
      <c r="M659" s="18"/>
    </row>
    <row r="660" spans="1:13" ht="21.95" customHeight="1">
      <c r="A660" s="221"/>
      <c r="B660" s="162" t="s">
        <v>151</v>
      </c>
      <c r="C660" s="90" t="s">
        <v>1872</v>
      </c>
      <c r="D660" s="90"/>
      <c r="E660" s="887"/>
      <c r="F660" s="887"/>
      <c r="G660" s="887"/>
      <c r="H660" s="887"/>
      <c r="I660" s="888" t="s">
        <v>3274</v>
      </c>
      <c r="J660" s="90" t="s">
        <v>245</v>
      </c>
      <c r="K660" s="28"/>
      <c r="L660" s="222"/>
      <c r="M660" s="18"/>
    </row>
    <row r="661" spans="1:13" ht="21.95" customHeight="1">
      <c r="A661" s="223"/>
      <c r="B661" s="566"/>
      <c r="C661" s="119" t="s">
        <v>1873</v>
      </c>
      <c r="D661" s="119"/>
      <c r="E661" s="917"/>
      <c r="F661" s="917"/>
      <c r="G661" s="917"/>
      <c r="H661" s="917"/>
      <c r="I661" s="917"/>
      <c r="J661" s="119"/>
      <c r="K661" s="28"/>
      <c r="L661" s="225"/>
      <c r="M661" s="18"/>
    </row>
    <row r="662" spans="1:13" ht="21.95" customHeight="1">
      <c r="A662" s="227">
        <v>31</v>
      </c>
      <c r="B662" s="31" t="s">
        <v>1925</v>
      </c>
      <c r="C662" s="31" t="s">
        <v>1944</v>
      </c>
      <c r="D662" s="76" t="s">
        <v>288</v>
      </c>
      <c r="E662" s="898">
        <v>100000</v>
      </c>
      <c r="F662" s="898">
        <v>100000</v>
      </c>
      <c r="G662" s="898">
        <v>100000</v>
      </c>
      <c r="H662" s="898">
        <v>100000</v>
      </c>
      <c r="I662" s="888" t="s">
        <v>3266</v>
      </c>
      <c r="J662" s="31" t="s">
        <v>666</v>
      </c>
      <c r="K662" s="28"/>
      <c r="L662" s="407" t="s">
        <v>570</v>
      </c>
      <c r="M662" s="18"/>
    </row>
    <row r="663" spans="1:13" ht="21.95" customHeight="1">
      <c r="A663" s="221"/>
      <c r="B663" s="165" t="s">
        <v>665</v>
      </c>
      <c r="C663" s="29" t="s">
        <v>1945</v>
      </c>
      <c r="D663" s="75"/>
      <c r="E663" s="898" t="s">
        <v>65</v>
      </c>
      <c r="F663" s="898" t="s">
        <v>65</v>
      </c>
      <c r="G663" s="898" t="s">
        <v>65</v>
      </c>
      <c r="H663" s="898" t="s">
        <v>65</v>
      </c>
      <c r="I663" s="888" t="s">
        <v>3273</v>
      </c>
      <c r="J663" s="29" t="s">
        <v>1942</v>
      </c>
      <c r="K663" s="28"/>
      <c r="L663" s="28" t="s">
        <v>578</v>
      </c>
      <c r="M663" s="18"/>
    </row>
    <row r="664" spans="1:13" ht="21.95" customHeight="1">
      <c r="A664" s="221"/>
      <c r="B664" s="165" t="s">
        <v>151</v>
      </c>
      <c r="C664" s="165"/>
      <c r="D664" s="230"/>
      <c r="E664" s="532"/>
      <c r="F664" s="88"/>
      <c r="G664" s="88"/>
      <c r="H664" s="88"/>
      <c r="I664" s="888" t="s">
        <v>3274</v>
      </c>
      <c r="J664" s="165" t="s">
        <v>1943</v>
      </c>
      <c r="K664" s="28"/>
      <c r="L664" s="222"/>
      <c r="M664" s="18"/>
    </row>
    <row r="665" spans="1:13" ht="21.95" customHeight="1">
      <c r="A665" s="221"/>
      <c r="B665" s="165"/>
      <c r="C665" s="165"/>
      <c r="D665" s="230"/>
      <c r="E665" s="532"/>
      <c r="F665" s="88"/>
      <c r="G665" s="88"/>
      <c r="H665" s="88"/>
      <c r="I665" s="29"/>
      <c r="J665" s="165"/>
      <c r="K665" s="28"/>
      <c r="L665" s="222"/>
      <c r="M665" s="18"/>
    </row>
    <row r="666" spans="1:13" ht="21.95" customHeight="1">
      <c r="A666" s="221"/>
      <c r="B666" s="165"/>
      <c r="C666" s="165"/>
      <c r="D666" s="230"/>
      <c r="E666" s="532"/>
      <c r="F666" s="88"/>
      <c r="G666" s="88"/>
      <c r="H666" s="88"/>
      <c r="I666" s="29"/>
      <c r="J666" s="165"/>
      <c r="K666" s="28"/>
      <c r="L666" s="222"/>
      <c r="M666" s="18"/>
    </row>
    <row r="667" spans="1:13" ht="21.95" customHeight="1">
      <c r="A667" s="775"/>
      <c r="B667" s="932"/>
      <c r="C667" s="932"/>
      <c r="D667" s="927"/>
      <c r="E667" s="934"/>
      <c r="F667" s="935"/>
      <c r="G667" s="935"/>
      <c r="H667" s="935"/>
      <c r="I667" s="239"/>
      <c r="J667" s="932"/>
      <c r="K667" s="487"/>
      <c r="L667" s="927" t="s">
        <v>3736</v>
      </c>
      <c r="M667" s="18"/>
    </row>
    <row r="668" spans="1:13" ht="21.95" customHeight="1">
      <c r="A668" s="63" t="s">
        <v>2706</v>
      </c>
      <c r="B668" s="1160" t="s">
        <v>3706</v>
      </c>
      <c r="C668" s="1160"/>
      <c r="D668" s="1160"/>
      <c r="E668" s="1160"/>
      <c r="F668" s="1160"/>
      <c r="G668" s="1160"/>
      <c r="H668" s="1160"/>
      <c r="I668" s="1160"/>
      <c r="J668" s="1160"/>
      <c r="K668" s="63"/>
      <c r="L668" s="1" t="s">
        <v>2696</v>
      </c>
      <c r="M668" s="18"/>
    </row>
    <row r="669" spans="1:13" ht="21.95" customHeight="1">
      <c r="A669" s="1160" t="s">
        <v>3705</v>
      </c>
      <c r="B669" s="1160"/>
      <c r="C669" s="1160"/>
      <c r="D669" s="1160"/>
      <c r="E669" s="1160"/>
      <c r="F669" s="1160"/>
      <c r="G669" s="1160"/>
      <c r="H669" s="1160"/>
      <c r="I669" s="1160"/>
      <c r="J669" s="1160"/>
      <c r="K669" s="1160"/>
      <c r="M669" s="18"/>
    </row>
    <row r="670" spans="1:13" ht="21.95" customHeight="1">
      <c r="A670" s="554" t="s">
        <v>52</v>
      </c>
      <c r="C670" s="793"/>
      <c r="D670" s="793"/>
      <c r="E670" s="793"/>
      <c r="F670" s="793"/>
      <c r="G670" s="793"/>
      <c r="H670" s="793"/>
      <c r="I670" s="793"/>
      <c r="J670" s="793"/>
      <c r="K670" s="793"/>
      <c r="L670" s="793"/>
      <c r="M670" s="18"/>
    </row>
    <row r="671" spans="1:13" ht="21.95" customHeight="1">
      <c r="A671" s="554" t="s">
        <v>53</v>
      </c>
      <c r="C671" s="554"/>
      <c r="D671" s="554"/>
      <c r="E671" s="554"/>
      <c r="F671" s="554"/>
      <c r="G671" s="554"/>
      <c r="H671" s="554"/>
      <c r="I671" s="554"/>
      <c r="J671" s="554"/>
      <c r="K671" s="554"/>
      <c r="L671" s="554"/>
      <c r="M671" s="18"/>
    </row>
    <row r="672" spans="1:13" ht="21.95" customHeight="1">
      <c r="A672" s="554" t="s">
        <v>59</v>
      </c>
      <c r="C672" s="554"/>
      <c r="D672" s="554"/>
      <c r="E672" s="554"/>
      <c r="F672" s="554"/>
      <c r="G672" s="554"/>
      <c r="H672" s="554"/>
      <c r="I672" s="554"/>
      <c r="J672" s="554"/>
      <c r="K672" s="554"/>
      <c r="L672" s="554"/>
      <c r="M672" s="18"/>
    </row>
    <row r="673" spans="1:13" ht="21.95" customHeight="1">
      <c r="A673" s="554"/>
      <c r="B673" s="20" t="s">
        <v>3259</v>
      </c>
      <c r="C673" s="554"/>
      <c r="D673" s="554"/>
      <c r="E673" s="401"/>
      <c r="F673" s="401"/>
      <c r="G673" s="401"/>
      <c r="H673" s="401"/>
      <c r="I673" s="401"/>
      <c r="J673" s="554"/>
      <c r="K673" s="554"/>
      <c r="L673" s="554"/>
      <c r="M673" s="18"/>
    </row>
    <row r="674" spans="1:13" ht="21.95" customHeight="1">
      <c r="A674" s="478"/>
      <c r="B674" s="479"/>
      <c r="C674" s="479"/>
      <c r="D674" s="145" t="s">
        <v>41</v>
      </c>
      <c r="E674" s="1161" t="s">
        <v>1260</v>
      </c>
      <c r="F674" s="1162"/>
      <c r="G674" s="1162"/>
      <c r="H674" s="1163"/>
      <c r="I674" s="477" t="s">
        <v>50</v>
      </c>
      <c r="J674" s="145" t="s">
        <v>43</v>
      </c>
      <c r="K674" s="458" t="s">
        <v>45</v>
      </c>
      <c r="L674" s="145" t="s">
        <v>47</v>
      </c>
      <c r="M674" s="18"/>
    </row>
    <row r="675" spans="1:13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>
        <v>2562</v>
      </c>
      <c r="G675" s="471">
        <v>2563</v>
      </c>
      <c r="H675" s="471">
        <v>2564</v>
      </c>
      <c r="I675" s="472" t="s">
        <v>51</v>
      </c>
      <c r="J675" s="146" t="s">
        <v>44</v>
      </c>
      <c r="K675" s="459" t="s">
        <v>46</v>
      </c>
      <c r="L675" s="146" t="s">
        <v>2697</v>
      </c>
      <c r="M675" s="18"/>
    </row>
    <row r="676" spans="1:13" ht="21.95" customHeight="1">
      <c r="A676" s="473"/>
      <c r="B676" s="474"/>
      <c r="C676" s="474"/>
      <c r="D676" s="179"/>
      <c r="E676" s="475" t="s">
        <v>3</v>
      </c>
      <c r="F676" s="475" t="s">
        <v>3</v>
      </c>
      <c r="G676" s="475" t="s">
        <v>3</v>
      </c>
      <c r="H676" s="475" t="s">
        <v>3</v>
      </c>
      <c r="I676" s="475"/>
      <c r="J676" s="180"/>
      <c r="K676" s="180"/>
      <c r="L676" s="180"/>
      <c r="M676" s="18"/>
    </row>
    <row r="677" spans="1:13" ht="21.95" customHeight="1">
      <c r="A677" s="73">
        <v>32</v>
      </c>
      <c r="B677" s="31" t="s">
        <v>1946</v>
      </c>
      <c r="C677" s="226" t="s">
        <v>453</v>
      </c>
      <c r="D677" s="407" t="s">
        <v>288</v>
      </c>
      <c r="E677" s="909">
        <v>80000</v>
      </c>
      <c r="F677" s="909">
        <v>80000</v>
      </c>
      <c r="G677" s="909">
        <v>80000</v>
      </c>
      <c r="H677" s="909">
        <v>80000</v>
      </c>
      <c r="I677" s="888" t="s">
        <v>3266</v>
      </c>
      <c r="J677" s="226" t="s">
        <v>666</v>
      </c>
      <c r="K677" s="73"/>
      <c r="L677" s="407" t="s">
        <v>570</v>
      </c>
      <c r="M677" s="18"/>
    </row>
    <row r="678" spans="1:13" ht="21.95" customHeight="1">
      <c r="A678" s="28"/>
      <c r="B678" s="29" t="s">
        <v>1947</v>
      </c>
      <c r="C678" s="165" t="s">
        <v>1949</v>
      </c>
      <c r="D678" s="165"/>
      <c r="E678" s="898" t="s">
        <v>65</v>
      </c>
      <c r="F678" s="898" t="s">
        <v>65</v>
      </c>
      <c r="G678" s="898" t="s">
        <v>65</v>
      </c>
      <c r="H678" s="898" t="s">
        <v>65</v>
      </c>
      <c r="I678" s="888" t="s">
        <v>3273</v>
      </c>
      <c r="J678" s="165" t="s">
        <v>1951</v>
      </c>
      <c r="K678" s="28"/>
      <c r="L678" s="28" t="s">
        <v>578</v>
      </c>
      <c r="M678" s="18"/>
    </row>
    <row r="679" spans="1:13" ht="21.95" customHeight="1">
      <c r="A679" s="28"/>
      <c r="B679" s="29" t="s">
        <v>1948</v>
      </c>
      <c r="C679" s="165" t="s">
        <v>1950</v>
      </c>
      <c r="D679" s="165"/>
      <c r="E679" s="898"/>
      <c r="F679" s="898"/>
      <c r="G679" s="898"/>
      <c r="H679" s="898"/>
      <c r="I679" s="888" t="s">
        <v>3274</v>
      </c>
      <c r="J679" s="165" t="s">
        <v>1952</v>
      </c>
      <c r="K679" s="28"/>
      <c r="L679" s="222"/>
      <c r="M679" s="18"/>
    </row>
    <row r="680" spans="1:13" ht="21.95" customHeight="1">
      <c r="A680" s="28"/>
      <c r="B680" s="29" t="s">
        <v>151</v>
      </c>
      <c r="C680" s="165"/>
      <c r="D680" s="165"/>
      <c r="E680" s="898"/>
      <c r="F680" s="898"/>
      <c r="G680" s="898"/>
      <c r="H680" s="898"/>
      <c r="I680" s="898"/>
      <c r="J680" s="165"/>
      <c r="K680" s="28"/>
      <c r="L680" s="222"/>
      <c r="M680" s="18"/>
    </row>
    <row r="681" spans="1:13" ht="21.95" customHeight="1">
      <c r="A681" s="33"/>
      <c r="B681" s="34"/>
      <c r="C681" s="148"/>
      <c r="D681" s="148"/>
      <c r="E681" s="224"/>
      <c r="F681" s="224"/>
      <c r="G681" s="224"/>
      <c r="H681" s="224"/>
      <c r="I681" s="224"/>
      <c r="J681" s="148"/>
      <c r="K681" s="28"/>
      <c r="L681" s="222"/>
      <c r="M681" s="18"/>
    </row>
    <row r="682" spans="1:13" ht="21.95" customHeight="1">
      <c r="A682" s="28">
        <v>33</v>
      </c>
      <c r="B682" s="29" t="s">
        <v>1953</v>
      </c>
      <c r="C682" s="29" t="s">
        <v>1955</v>
      </c>
      <c r="D682" s="76" t="s">
        <v>1101</v>
      </c>
      <c r="E682" s="178">
        <v>100000</v>
      </c>
      <c r="F682" s="178">
        <v>100000</v>
      </c>
      <c r="G682" s="178">
        <v>100000</v>
      </c>
      <c r="H682" s="178">
        <v>100000</v>
      </c>
      <c r="I682" s="888" t="s">
        <v>3266</v>
      </c>
      <c r="J682" s="29" t="s">
        <v>1957</v>
      </c>
      <c r="K682" s="28"/>
      <c r="L682" s="407" t="s">
        <v>570</v>
      </c>
      <c r="M682" s="18"/>
    </row>
    <row r="683" spans="1:13" ht="21.95" customHeight="1">
      <c r="A683" s="28"/>
      <c r="B683" s="29" t="s">
        <v>1954</v>
      </c>
      <c r="C683" s="29" t="s">
        <v>1956</v>
      </c>
      <c r="D683" s="29"/>
      <c r="E683" s="898" t="s">
        <v>65</v>
      </c>
      <c r="F683" s="898" t="s">
        <v>65</v>
      </c>
      <c r="G683" s="898" t="s">
        <v>65</v>
      </c>
      <c r="H683" s="898" t="s">
        <v>65</v>
      </c>
      <c r="I683" s="888" t="s">
        <v>3273</v>
      </c>
      <c r="J683" s="29" t="s">
        <v>632</v>
      </c>
      <c r="K683" s="28"/>
      <c r="L683" s="28" t="s">
        <v>578</v>
      </c>
      <c r="M683" s="18"/>
    </row>
    <row r="684" spans="1:13" ht="21.95" customHeight="1">
      <c r="A684" s="28"/>
      <c r="B684" s="29" t="s">
        <v>1719</v>
      </c>
      <c r="C684" s="29"/>
      <c r="D684" s="29"/>
      <c r="E684" s="898"/>
      <c r="F684" s="898"/>
      <c r="G684" s="898"/>
      <c r="H684" s="898"/>
      <c r="I684" s="888" t="s">
        <v>3274</v>
      </c>
      <c r="J684" s="29"/>
      <c r="K684" s="28"/>
      <c r="L684" s="222"/>
    </row>
    <row r="685" spans="1:13" ht="21.95" customHeight="1">
      <c r="A685" s="33"/>
      <c r="B685" s="34" t="s">
        <v>151</v>
      </c>
      <c r="C685" s="34"/>
      <c r="D685" s="34"/>
      <c r="E685" s="224"/>
      <c r="F685" s="224"/>
      <c r="G685" s="224"/>
      <c r="H685" s="224"/>
      <c r="I685" s="224"/>
      <c r="J685" s="34"/>
      <c r="K685" s="28"/>
      <c r="L685" s="222"/>
    </row>
    <row r="686" spans="1:13" ht="21.95" customHeight="1">
      <c r="A686" s="28">
        <v>34</v>
      </c>
      <c r="B686" s="29" t="s">
        <v>1958</v>
      </c>
      <c r="C686" s="29" t="s">
        <v>1962</v>
      </c>
      <c r="D686" s="29" t="s">
        <v>139</v>
      </c>
      <c r="E686" s="45">
        <v>50000</v>
      </c>
      <c r="F686" s="45">
        <v>50000</v>
      </c>
      <c r="G686" s="45">
        <v>50000</v>
      </c>
      <c r="H686" s="45">
        <v>50000</v>
      </c>
      <c r="I686" s="888" t="s">
        <v>3266</v>
      </c>
      <c r="J686" s="29" t="s">
        <v>1853</v>
      </c>
      <c r="K686" s="28"/>
      <c r="L686" s="407" t="s">
        <v>570</v>
      </c>
    </row>
    <row r="687" spans="1:13" ht="21.95" customHeight="1">
      <c r="A687" s="28"/>
      <c r="B687" s="29" t="s">
        <v>1960</v>
      </c>
      <c r="C687" s="29" t="s">
        <v>1963</v>
      </c>
      <c r="D687" s="29" t="s">
        <v>151</v>
      </c>
      <c r="E687" s="925" t="s">
        <v>65</v>
      </c>
      <c r="F687" s="925" t="s">
        <v>65</v>
      </c>
      <c r="G687" s="925" t="s">
        <v>65</v>
      </c>
      <c r="H687" s="925" t="s">
        <v>65</v>
      </c>
      <c r="I687" s="888" t="s">
        <v>3273</v>
      </c>
      <c r="J687" s="29" t="s">
        <v>1964</v>
      </c>
      <c r="K687" s="28"/>
      <c r="L687" s="28" t="s">
        <v>578</v>
      </c>
      <c r="M687" s="18"/>
    </row>
    <row r="688" spans="1:13" ht="21.95" customHeight="1">
      <c r="A688" s="28"/>
      <c r="B688" s="29" t="s">
        <v>1959</v>
      </c>
      <c r="C688" s="29" t="s">
        <v>1719</v>
      </c>
      <c r="D688" s="29"/>
      <c r="E688" s="898"/>
      <c r="F688" s="898"/>
      <c r="G688" s="29"/>
      <c r="H688" s="29"/>
      <c r="I688" s="888" t="s">
        <v>3274</v>
      </c>
      <c r="J688" s="29" t="s">
        <v>1965</v>
      </c>
      <c r="K688" s="28"/>
      <c r="L688" s="222"/>
      <c r="M688" s="18"/>
    </row>
    <row r="689" spans="1:13" ht="21.95" customHeight="1">
      <c r="A689" s="221"/>
      <c r="B689" s="165" t="s">
        <v>1961</v>
      </c>
      <c r="C689" s="165" t="s">
        <v>151</v>
      </c>
      <c r="D689" s="230"/>
      <c r="E689" s="532"/>
      <c r="F689" s="88"/>
      <c r="G689" s="88"/>
      <c r="H689" s="88"/>
      <c r="I689" s="29"/>
      <c r="J689" s="165"/>
      <c r="K689" s="28"/>
      <c r="L689" s="222"/>
      <c r="M689" s="18"/>
    </row>
    <row r="690" spans="1:13" ht="21.95" customHeight="1">
      <c r="A690" s="775"/>
      <c r="B690" s="932"/>
      <c r="C690" s="932"/>
      <c r="D690" s="927"/>
      <c r="E690" s="934"/>
      <c r="F690" s="935"/>
      <c r="G690" s="935"/>
      <c r="H690" s="935"/>
      <c r="I690" s="239"/>
      <c r="J690" s="932"/>
      <c r="K690" s="487"/>
      <c r="L690" s="927" t="s">
        <v>3737</v>
      </c>
      <c r="M690" s="18"/>
    </row>
    <row r="691" spans="1:13" ht="21.95" customHeight="1">
      <c r="A691" s="63" t="s">
        <v>2706</v>
      </c>
      <c r="B691" s="1160" t="s">
        <v>3706</v>
      </c>
      <c r="C691" s="1160"/>
      <c r="D691" s="1160"/>
      <c r="E691" s="1160"/>
      <c r="F691" s="1160"/>
      <c r="G691" s="1160"/>
      <c r="H691" s="1160"/>
      <c r="I691" s="1160"/>
      <c r="J691" s="1160"/>
      <c r="K691" s="63"/>
      <c r="L691" s="1" t="s">
        <v>2696</v>
      </c>
      <c r="M691" s="18"/>
    </row>
    <row r="692" spans="1:13" ht="21.95" customHeight="1">
      <c r="A692" s="1160" t="s">
        <v>3705</v>
      </c>
      <c r="B692" s="1160"/>
      <c r="C692" s="1160"/>
      <c r="D692" s="1160"/>
      <c r="E692" s="1160"/>
      <c r="F692" s="1160"/>
      <c r="G692" s="1160"/>
      <c r="H692" s="1160"/>
      <c r="I692" s="1160"/>
      <c r="J692" s="1160"/>
      <c r="K692" s="1160"/>
      <c r="M692" s="18"/>
    </row>
    <row r="693" spans="1:13" ht="21.95" customHeight="1">
      <c r="A693" s="554" t="s">
        <v>52</v>
      </c>
      <c r="C693" s="793"/>
      <c r="D693" s="793"/>
      <c r="E693" s="793"/>
      <c r="F693" s="793"/>
      <c r="G693" s="793"/>
      <c r="H693" s="793"/>
      <c r="I693" s="793"/>
      <c r="J693" s="793"/>
      <c r="K693" s="793"/>
      <c r="L693" s="793"/>
      <c r="M693" s="18"/>
    </row>
    <row r="694" spans="1:13" ht="21.95" customHeight="1">
      <c r="A694" s="554" t="s">
        <v>53</v>
      </c>
      <c r="C694" s="554"/>
      <c r="D694" s="554"/>
      <c r="E694" s="554"/>
      <c r="F694" s="554"/>
      <c r="G694" s="554"/>
      <c r="H694" s="554"/>
      <c r="I694" s="554"/>
      <c r="J694" s="554"/>
      <c r="K694" s="554"/>
      <c r="L694" s="554"/>
      <c r="M694" s="18"/>
    </row>
    <row r="695" spans="1:13" ht="21.95" customHeight="1">
      <c r="A695" s="554" t="s">
        <v>59</v>
      </c>
      <c r="C695" s="554"/>
      <c r="D695" s="554"/>
      <c r="E695" s="554"/>
      <c r="F695" s="554"/>
      <c r="G695" s="554"/>
      <c r="H695" s="554"/>
      <c r="I695" s="554"/>
      <c r="J695" s="554"/>
      <c r="K695" s="554"/>
      <c r="L695" s="554"/>
      <c r="M695" s="18"/>
    </row>
    <row r="696" spans="1:13" ht="21.95" customHeight="1">
      <c r="A696" s="554"/>
      <c r="B696" s="20" t="s">
        <v>3259</v>
      </c>
      <c r="C696" s="554"/>
      <c r="D696" s="554"/>
      <c r="E696" s="401"/>
      <c r="F696" s="401"/>
      <c r="G696" s="401"/>
      <c r="H696" s="401"/>
      <c r="I696" s="401"/>
      <c r="J696" s="554"/>
      <c r="K696" s="554"/>
      <c r="L696" s="554"/>
      <c r="M696" s="18"/>
    </row>
    <row r="697" spans="1:13" ht="21.95" customHeight="1">
      <c r="A697" s="478"/>
      <c r="B697" s="479"/>
      <c r="C697" s="479"/>
      <c r="D697" s="145" t="s">
        <v>41</v>
      </c>
      <c r="E697" s="1161" t="s">
        <v>1260</v>
      </c>
      <c r="F697" s="1162"/>
      <c r="G697" s="1162"/>
      <c r="H697" s="1163"/>
      <c r="I697" s="477" t="s">
        <v>50</v>
      </c>
      <c r="J697" s="145" t="s">
        <v>43</v>
      </c>
      <c r="K697" s="458" t="s">
        <v>45</v>
      </c>
      <c r="L697" s="145" t="s">
        <v>47</v>
      </c>
      <c r="M697" s="18"/>
    </row>
    <row r="698" spans="1:13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>
        <v>2562</v>
      </c>
      <c r="G698" s="471">
        <v>2563</v>
      </c>
      <c r="H698" s="471">
        <v>2564</v>
      </c>
      <c r="I698" s="472" t="s">
        <v>51</v>
      </c>
      <c r="J698" s="146" t="s">
        <v>44</v>
      </c>
      <c r="K698" s="459" t="s">
        <v>46</v>
      </c>
      <c r="L698" s="146" t="s">
        <v>2697</v>
      </c>
      <c r="M698" s="18"/>
    </row>
    <row r="699" spans="1:13" ht="21.95" customHeight="1">
      <c r="A699" s="473"/>
      <c r="B699" s="474"/>
      <c r="C699" s="474"/>
      <c r="D699" s="179"/>
      <c r="E699" s="475" t="s">
        <v>3</v>
      </c>
      <c r="F699" s="475" t="s">
        <v>3</v>
      </c>
      <c r="G699" s="475" t="s">
        <v>3</v>
      </c>
      <c r="H699" s="475" t="s">
        <v>3</v>
      </c>
      <c r="I699" s="475"/>
      <c r="J699" s="180"/>
      <c r="K699" s="180"/>
      <c r="L699" s="180"/>
      <c r="M699" s="18"/>
    </row>
    <row r="700" spans="1:13" ht="21.95" customHeight="1">
      <c r="A700" s="221">
        <v>35</v>
      </c>
      <c r="B700" s="36" t="s">
        <v>1966</v>
      </c>
      <c r="C700" s="29" t="s">
        <v>1944</v>
      </c>
      <c r="D700" s="75" t="s">
        <v>139</v>
      </c>
      <c r="E700" s="898">
        <v>300000</v>
      </c>
      <c r="F700" s="898">
        <v>300000</v>
      </c>
      <c r="G700" s="898">
        <v>300000</v>
      </c>
      <c r="H700" s="898">
        <v>300000</v>
      </c>
      <c r="I700" s="888" t="s">
        <v>3266</v>
      </c>
      <c r="J700" s="29" t="s">
        <v>666</v>
      </c>
      <c r="K700" s="28"/>
      <c r="L700" s="76" t="s">
        <v>570</v>
      </c>
      <c r="M700" s="18"/>
    </row>
    <row r="701" spans="1:13" ht="21.95" customHeight="1">
      <c r="A701" s="221"/>
      <c r="B701" s="36" t="s">
        <v>179</v>
      </c>
      <c r="C701" s="29" t="s">
        <v>1967</v>
      </c>
      <c r="D701" s="75" t="s">
        <v>152</v>
      </c>
      <c r="E701" s="925" t="s">
        <v>65</v>
      </c>
      <c r="F701" s="925" t="s">
        <v>65</v>
      </c>
      <c r="G701" s="925" t="s">
        <v>65</v>
      </c>
      <c r="H701" s="925" t="s">
        <v>65</v>
      </c>
      <c r="I701" s="888" t="s">
        <v>3273</v>
      </c>
      <c r="J701" s="29" t="s">
        <v>664</v>
      </c>
      <c r="K701" s="28"/>
      <c r="L701" s="28" t="s">
        <v>578</v>
      </c>
      <c r="M701" s="18"/>
    </row>
    <row r="702" spans="1:13" ht="21.95" customHeight="1">
      <c r="A702" s="221"/>
      <c r="B702" s="165"/>
      <c r="C702" s="165" t="s">
        <v>171</v>
      </c>
      <c r="D702" s="230"/>
      <c r="E702" s="532"/>
      <c r="F702" s="88"/>
      <c r="G702" s="88"/>
      <c r="H702" s="88"/>
      <c r="I702" s="888" t="s">
        <v>3274</v>
      </c>
      <c r="J702" s="165"/>
      <c r="K702" s="28"/>
      <c r="L702" s="222"/>
      <c r="M702" s="18"/>
    </row>
    <row r="703" spans="1:13" ht="21.95" customHeight="1">
      <c r="A703" s="705"/>
      <c r="B703" s="64"/>
      <c r="C703" s="64"/>
      <c r="D703" s="2"/>
      <c r="E703" s="19"/>
      <c r="F703" s="19"/>
      <c r="G703" s="19"/>
      <c r="H703" s="19"/>
      <c r="I703" s="14"/>
      <c r="J703" s="12"/>
      <c r="K703" s="12"/>
      <c r="L703" s="12"/>
      <c r="M703" s="18"/>
    </row>
    <row r="704" spans="1:13" ht="21.95" customHeight="1">
      <c r="A704" s="73">
        <v>36</v>
      </c>
      <c r="B704" s="31" t="s">
        <v>1969</v>
      </c>
      <c r="C704" s="31" t="s">
        <v>1970</v>
      </c>
      <c r="D704" s="407" t="s">
        <v>288</v>
      </c>
      <c r="E704" s="73" t="s">
        <v>1665</v>
      </c>
      <c r="F704" s="73" t="s">
        <v>1665</v>
      </c>
      <c r="G704" s="909">
        <v>500000</v>
      </c>
      <c r="H704" s="909">
        <v>500000</v>
      </c>
      <c r="I704" s="888" t="s">
        <v>3266</v>
      </c>
      <c r="J704" s="31" t="s">
        <v>1852</v>
      </c>
      <c r="K704" s="73"/>
      <c r="L704" s="407" t="s">
        <v>570</v>
      </c>
      <c r="M704" s="18"/>
    </row>
    <row r="705" spans="1:13" ht="21.95" customHeight="1">
      <c r="A705" s="28"/>
      <c r="B705" s="29" t="s">
        <v>417</v>
      </c>
      <c r="C705" s="29" t="s">
        <v>1971</v>
      </c>
      <c r="D705" s="29"/>
      <c r="E705" s="29"/>
      <c r="F705" s="29"/>
      <c r="G705" s="898" t="s">
        <v>65</v>
      </c>
      <c r="H705" s="898" t="s">
        <v>65</v>
      </c>
      <c r="I705" s="888" t="s">
        <v>3273</v>
      </c>
      <c r="J705" s="29" t="s">
        <v>1968</v>
      </c>
      <c r="K705" s="28"/>
      <c r="L705" s="28" t="s">
        <v>578</v>
      </c>
      <c r="M705" s="18"/>
    </row>
    <row r="706" spans="1:13" ht="21.95" customHeight="1">
      <c r="A706" s="28"/>
      <c r="B706" s="29" t="s">
        <v>152</v>
      </c>
      <c r="C706" s="29"/>
      <c r="D706" s="29"/>
      <c r="E706" s="29"/>
      <c r="F706" s="29"/>
      <c r="G706" s="898"/>
      <c r="H706" s="898"/>
      <c r="I706" s="888" t="s">
        <v>3274</v>
      </c>
      <c r="J706" s="29"/>
      <c r="K706" s="28"/>
      <c r="L706" s="222"/>
      <c r="M706" s="18"/>
    </row>
    <row r="707" spans="1:13" ht="21.95" customHeight="1">
      <c r="A707" s="28"/>
      <c r="B707" s="34"/>
      <c r="C707" s="34"/>
      <c r="D707" s="34"/>
      <c r="E707" s="34"/>
      <c r="F707" s="34"/>
      <c r="G707" s="224"/>
      <c r="H707" s="224"/>
      <c r="I707" s="224"/>
      <c r="J707" s="34"/>
      <c r="K707" s="33"/>
      <c r="L707" s="225"/>
      <c r="M707" s="18"/>
    </row>
    <row r="708" spans="1:13" ht="21.95" customHeight="1">
      <c r="A708" s="73">
        <v>37</v>
      </c>
      <c r="B708" s="29" t="s">
        <v>1972</v>
      </c>
      <c r="C708" s="90" t="s">
        <v>1974</v>
      </c>
      <c r="D708" s="76" t="s">
        <v>288</v>
      </c>
      <c r="E708" s="898">
        <v>80000</v>
      </c>
      <c r="F708" s="898">
        <v>80000</v>
      </c>
      <c r="G708" s="898">
        <v>80000</v>
      </c>
      <c r="H708" s="898">
        <v>80000</v>
      </c>
      <c r="I708" s="888" t="s">
        <v>3266</v>
      </c>
      <c r="J708" s="90" t="s">
        <v>182</v>
      </c>
      <c r="K708" s="28"/>
      <c r="L708" s="407" t="s">
        <v>570</v>
      </c>
      <c r="M708" s="18"/>
    </row>
    <row r="709" spans="1:13" ht="21.95" customHeight="1">
      <c r="A709" s="28"/>
      <c r="B709" s="29" t="s">
        <v>1973</v>
      </c>
      <c r="C709" s="90" t="s">
        <v>1975</v>
      </c>
      <c r="D709" s="75"/>
      <c r="E709" s="898" t="s">
        <v>65</v>
      </c>
      <c r="F709" s="898" t="s">
        <v>65</v>
      </c>
      <c r="G709" s="898" t="s">
        <v>65</v>
      </c>
      <c r="H709" s="898" t="s">
        <v>65</v>
      </c>
      <c r="I709" s="888" t="s">
        <v>3273</v>
      </c>
      <c r="J709" s="90" t="s">
        <v>661</v>
      </c>
      <c r="K709" s="28"/>
      <c r="L709" s="28" t="s">
        <v>578</v>
      </c>
      <c r="M709" s="18"/>
    </row>
    <row r="710" spans="1:13" ht="21.95" customHeight="1">
      <c r="A710" s="28"/>
      <c r="B710" s="29" t="s">
        <v>154</v>
      </c>
      <c r="C710" s="90" t="s">
        <v>1976</v>
      </c>
      <c r="D710" s="90"/>
      <c r="E710" s="887"/>
      <c r="F710" s="887"/>
      <c r="G710" s="887"/>
      <c r="H710" s="887"/>
      <c r="I710" s="888" t="s">
        <v>3274</v>
      </c>
      <c r="J710" s="90" t="s">
        <v>245</v>
      </c>
      <c r="K710" s="28"/>
      <c r="L710" s="222"/>
      <c r="M710" s="18"/>
    </row>
    <row r="711" spans="1:13" ht="21.95" customHeight="1">
      <c r="A711" s="28"/>
      <c r="B711" s="29"/>
      <c r="C711" s="90" t="s">
        <v>1977</v>
      </c>
      <c r="D711" s="90"/>
      <c r="E711" s="887"/>
      <c r="F711" s="887"/>
      <c r="G711" s="887"/>
      <c r="H711" s="887"/>
      <c r="I711" s="887"/>
      <c r="J711" s="90"/>
      <c r="K711" s="28"/>
      <c r="L711" s="222"/>
      <c r="M711" s="18"/>
    </row>
    <row r="712" spans="1:13" ht="21.95" customHeight="1">
      <c r="A712" s="221"/>
      <c r="B712" s="165"/>
      <c r="C712" s="165" t="s">
        <v>1978</v>
      </c>
      <c r="D712" s="230"/>
      <c r="E712" s="532"/>
      <c r="F712" s="88"/>
      <c r="G712" s="88"/>
      <c r="H712" s="88"/>
      <c r="I712" s="29"/>
      <c r="J712" s="165"/>
      <c r="K712" s="28"/>
      <c r="L712" s="222"/>
      <c r="M712" s="18"/>
    </row>
    <row r="713" spans="1:13" ht="21.95" customHeight="1">
      <c r="A713" s="775"/>
      <c r="B713" s="932"/>
      <c r="C713" s="932"/>
      <c r="D713" s="927"/>
      <c r="E713" s="934"/>
      <c r="F713" s="935"/>
      <c r="G713" s="935"/>
      <c r="H713" s="935"/>
      <c r="I713" s="239"/>
      <c r="J713" s="932"/>
      <c r="K713" s="487"/>
      <c r="L713" s="927" t="s">
        <v>3738</v>
      </c>
      <c r="M713" s="18"/>
    </row>
    <row r="714" spans="1:13" ht="21.95" customHeight="1">
      <c r="A714" s="63" t="s">
        <v>2706</v>
      </c>
      <c r="B714" s="1160" t="s">
        <v>3706</v>
      </c>
      <c r="C714" s="1160"/>
      <c r="D714" s="1160"/>
      <c r="E714" s="1160"/>
      <c r="F714" s="1160"/>
      <c r="G714" s="1160"/>
      <c r="H714" s="1160"/>
      <c r="I714" s="1160"/>
      <c r="J714" s="1160"/>
      <c r="K714" s="63"/>
      <c r="L714" s="1" t="s">
        <v>2696</v>
      </c>
      <c r="M714" s="18"/>
    </row>
    <row r="715" spans="1:13" ht="21.95" customHeight="1">
      <c r="A715" s="1160" t="s">
        <v>3705</v>
      </c>
      <c r="B715" s="1160"/>
      <c r="C715" s="1160"/>
      <c r="D715" s="1160"/>
      <c r="E715" s="1160"/>
      <c r="F715" s="1160"/>
      <c r="G715" s="1160"/>
      <c r="H715" s="1160"/>
      <c r="I715" s="1160"/>
      <c r="J715" s="1160"/>
      <c r="K715" s="1160"/>
      <c r="M715" s="18"/>
    </row>
    <row r="716" spans="1:13" ht="21.95" customHeight="1">
      <c r="A716" s="554" t="s">
        <v>52</v>
      </c>
      <c r="C716" s="793"/>
      <c r="D716" s="793"/>
      <c r="E716" s="793"/>
      <c r="F716" s="793"/>
      <c r="G716" s="793"/>
      <c r="H716" s="793"/>
      <c r="I716" s="793"/>
      <c r="J716" s="793"/>
      <c r="K716" s="793"/>
      <c r="L716" s="793"/>
      <c r="M716" s="18"/>
    </row>
    <row r="717" spans="1:13" ht="21.95" customHeight="1">
      <c r="A717" s="554" t="s">
        <v>53</v>
      </c>
      <c r="C717" s="554"/>
      <c r="D717" s="554"/>
      <c r="E717" s="554"/>
      <c r="F717" s="554"/>
      <c r="G717" s="554"/>
      <c r="H717" s="554"/>
      <c r="I717" s="554"/>
      <c r="J717" s="554"/>
      <c r="K717" s="554"/>
      <c r="L717" s="554"/>
      <c r="M717" s="18"/>
    </row>
    <row r="718" spans="1:13" ht="21.95" customHeight="1">
      <c r="A718" s="554" t="s">
        <v>59</v>
      </c>
      <c r="C718" s="554"/>
      <c r="D718" s="554"/>
      <c r="E718" s="554"/>
      <c r="F718" s="554"/>
      <c r="G718" s="554"/>
      <c r="H718" s="554"/>
      <c r="I718" s="554"/>
      <c r="J718" s="554"/>
      <c r="K718" s="554"/>
      <c r="L718" s="554"/>
      <c r="M718" s="18"/>
    </row>
    <row r="719" spans="1:13" ht="21.95" customHeight="1">
      <c r="A719" s="554"/>
      <c r="B719" s="20" t="s">
        <v>3259</v>
      </c>
      <c r="C719" s="554"/>
      <c r="D719" s="554"/>
      <c r="E719" s="401"/>
      <c r="F719" s="401"/>
      <c r="G719" s="401"/>
      <c r="H719" s="401"/>
      <c r="I719" s="401"/>
      <c r="J719" s="554"/>
      <c r="K719" s="554"/>
      <c r="L719" s="554"/>
      <c r="M719" s="18"/>
    </row>
    <row r="720" spans="1:13" ht="21.95" customHeight="1">
      <c r="A720" s="478"/>
      <c r="B720" s="479"/>
      <c r="C720" s="479"/>
      <c r="D720" s="145" t="s">
        <v>41</v>
      </c>
      <c r="E720" s="1161" t="s">
        <v>1260</v>
      </c>
      <c r="F720" s="1162"/>
      <c r="G720" s="1162"/>
      <c r="H720" s="1163"/>
      <c r="I720" s="477" t="s">
        <v>50</v>
      </c>
      <c r="J720" s="145" t="s">
        <v>43</v>
      </c>
      <c r="K720" s="458" t="s">
        <v>45</v>
      </c>
      <c r="L720" s="145" t="s">
        <v>47</v>
      </c>
      <c r="M720" s="18"/>
    </row>
    <row r="721" spans="1:13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>
        <v>2562</v>
      </c>
      <c r="G721" s="471">
        <v>2563</v>
      </c>
      <c r="H721" s="471">
        <v>2564</v>
      </c>
      <c r="I721" s="472" t="s">
        <v>51</v>
      </c>
      <c r="J721" s="146" t="s">
        <v>44</v>
      </c>
      <c r="K721" s="459" t="s">
        <v>46</v>
      </c>
      <c r="L721" s="146" t="s">
        <v>2697</v>
      </c>
      <c r="M721" s="18"/>
    </row>
    <row r="722" spans="1:13" ht="21.95" customHeight="1">
      <c r="A722" s="473"/>
      <c r="B722" s="474"/>
      <c r="C722" s="474"/>
      <c r="D722" s="179"/>
      <c r="E722" s="475" t="s">
        <v>3</v>
      </c>
      <c r="F722" s="475" t="s">
        <v>3</v>
      </c>
      <c r="G722" s="475" t="s">
        <v>3</v>
      </c>
      <c r="H722" s="475" t="s">
        <v>3</v>
      </c>
      <c r="I722" s="475"/>
      <c r="J722" s="180"/>
      <c r="K722" s="180"/>
      <c r="L722" s="180"/>
      <c r="M722" s="18"/>
    </row>
    <row r="723" spans="1:13" ht="21.95" customHeight="1">
      <c r="A723" s="409">
        <v>38</v>
      </c>
      <c r="B723" s="29" t="s">
        <v>1979</v>
      </c>
      <c r="C723" s="29" t="s">
        <v>1944</v>
      </c>
      <c r="D723" s="517" t="s">
        <v>1980</v>
      </c>
      <c r="E723" s="898">
        <v>200000</v>
      </c>
      <c r="F723" s="898">
        <v>200000</v>
      </c>
      <c r="G723" s="898">
        <v>200000</v>
      </c>
      <c r="H723" s="898">
        <v>200000</v>
      </c>
      <c r="I723" s="888" t="s">
        <v>3266</v>
      </c>
      <c r="J723" s="90" t="s">
        <v>1852</v>
      </c>
      <c r="K723" s="28"/>
      <c r="L723" s="76" t="s">
        <v>570</v>
      </c>
      <c r="M723" s="18"/>
    </row>
    <row r="724" spans="1:13" ht="21.95" customHeight="1">
      <c r="A724" s="28"/>
      <c r="B724" s="29" t="s">
        <v>417</v>
      </c>
      <c r="C724" s="29" t="s">
        <v>1987</v>
      </c>
      <c r="D724" s="29" t="s">
        <v>1981</v>
      </c>
      <c r="E724" s="898" t="s">
        <v>65</v>
      </c>
      <c r="F724" s="898" t="s">
        <v>65</v>
      </c>
      <c r="G724" s="898" t="s">
        <v>65</v>
      </c>
      <c r="H724" s="898" t="s">
        <v>65</v>
      </c>
      <c r="I724" s="888" t="s">
        <v>3273</v>
      </c>
      <c r="J724" s="90" t="s">
        <v>1982</v>
      </c>
      <c r="K724" s="28"/>
      <c r="L724" s="28" t="s">
        <v>578</v>
      </c>
      <c r="M724" s="18"/>
    </row>
    <row r="725" spans="1:13" ht="21.95" customHeight="1">
      <c r="A725" s="409"/>
      <c r="B725" s="29" t="s">
        <v>1986</v>
      </c>
      <c r="C725" s="29"/>
      <c r="D725" s="32"/>
      <c r="E725" s="898"/>
      <c r="F725" s="898"/>
      <c r="G725" s="898"/>
      <c r="H725" s="912"/>
      <c r="I725" s="888" t="s">
        <v>3274</v>
      </c>
      <c r="J725" s="90"/>
      <c r="K725" s="28"/>
      <c r="L725" s="222"/>
      <c r="M725" s="18"/>
    </row>
    <row r="726" spans="1:13" ht="21.95" customHeight="1">
      <c r="A726" s="149"/>
      <c r="B726" s="34"/>
      <c r="C726" s="29"/>
      <c r="D726" s="32"/>
      <c r="E726" s="898"/>
      <c r="F726" s="898"/>
      <c r="G726" s="898"/>
      <c r="H726" s="936"/>
      <c r="I726" s="224"/>
      <c r="J726" s="119"/>
      <c r="K726" s="33"/>
      <c r="L726" s="225"/>
      <c r="M726" s="18"/>
    </row>
    <row r="727" spans="1:13" ht="21.95" customHeight="1">
      <c r="A727" s="73">
        <v>39</v>
      </c>
      <c r="B727" s="31" t="s">
        <v>1983</v>
      </c>
      <c r="C727" s="31" t="s">
        <v>1984</v>
      </c>
      <c r="D727" s="73" t="s">
        <v>1749</v>
      </c>
      <c r="E727" s="237">
        <v>35000</v>
      </c>
      <c r="F727" s="237">
        <v>35000</v>
      </c>
      <c r="G727" s="237">
        <v>35000</v>
      </c>
      <c r="H727" s="39"/>
      <c r="I727" s="31" t="s">
        <v>3266</v>
      </c>
      <c r="J727" s="29" t="s">
        <v>1988</v>
      </c>
      <c r="K727" s="28"/>
      <c r="L727" s="407" t="s">
        <v>570</v>
      </c>
      <c r="M727" s="18"/>
    </row>
    <row r="728" spans="1:13" ht="21.95" customHeight="1">
      <c r="A728" s="28"/>
      <c r="B728" s="29" t="s">
        <v>1985</v>
      </c>
      <c r="C728" s="29" t="s">
        <v>1719</v>
      </c>
      <c r="D728" s="28"/>
      <c r="E728" s="28" t="s">
        <v>65</v>
      </c>
      <c r="F728" s="28" t="s">
        <v>65</v>
      </c>
      <c r="G728" s="28" t="s">
        <v>65</v>
      </c>
      <c r="H728" s="29"/>
      <c r="I728" s="29" t="s">
        <v>3279</v>
      </c>
      <c r="J728" s="29" t="s">
        <v>1989</v>
      </c>
      <c r="K728" s="28"/>
      <c r="L728" s="28" t="s">
        <v>578</v>
      </c>
      <c r="M728" s="18"/>
    </row>
    <row r="729" spans="1:13" ht="21.95" customHeight="1">
      <c r="A729" s="221"/>
      <c r="B729" s="165"/>
      <c r="C729" s="165"/>
      <c r="D729" s="230"/>
      <c r="E729" s="532"/>
      <c r="F729" s="88"/>
      <c r="G729" s="88"/>
      <c r="H729" s="88"/>
      <c r="I729" s="29" t="s">
        <v>1808</v>
      </c>
      <c r="J729" s="165" t="s">
        <v>1990</v>
      </c>
      <c r="K729" s="28"/>
      <c r="L729" s="222"/>
      <c r="M729" s="18"/>
    </row>
    <row r="730" spans="1:13" ht="21.95" customHeight="1">
      <c r="A730" s="223"/>
      <c r="B730" s="148"/>
      <c r="C730" s="148"/>
      <c r="D730" s="234"/>
      <c r="E730" s="883"/>
      <c r="F730" s="238"/>
      <c r="G730" s="238"/>
      <c r="H730" s="88"/>
      <c r="I730" s="29"/>
      <c r="J730" s="165"/>
      <c r="K730" s="28"/>
      <c r="L730" s="222"/>
      <c r="M730" s="18"/>
    </row>
    <row r="731" spans="1:13" ht="21.95" customHeight="1">
      <c r="A731" s="28">
        <v>40</v>
      </c>
      <c r="B731" s="29" t="s">
        <v>2004</v>
      </c>
      <c r="C731" s="29" t="s">
        <v>1991</v>
      </c>
      <c r="D731" s="28" t="s">
        <v>1992</v>
      </c>
      <c r="E731" s="65">
        <v>35000</v>
      </c>
      <c r="F731" s="65">
        <v>35000</v>
      </c>
      <c r="G731" s="29"/>
      <c r="H731" s="31"/>
      <c r="I731" s="31" t="s">
        <v>3266</v>
      </c>
      <c r="J731" s="31" t="s">
        <v>1993</v>
      </c>
      <c r="K731" s="73"/>
      <c r="L731" s="407" t="s">
        <v>570</v>
      </c>
      <c r="M731" s="18"/>
    </row>
    <row r="732" spans="1:13" ht="21.95" customHeight="1">
      <c r="A732" s="28"/>
      <c r="B732" s="29" t="s">
        <v>2005</v>
      </c>
      <c r="C732" s="29" t="s">
        <v>1994</v>
      </c>
      <c r="D732" s="28"/>
      <c r="E732" s="28" t="s">
        <v>65</v>
      </c>
      <c r="F732" s="28" t="s">
        <v>65</v>
      </c>
      <c r="G732" s="29"/>
      <c r="H732" s="29"/>
      <c r="I732" s="29" t="s">
        <v>3279</v>
      </c>
      <c r="J732" s="29" t="s">
        <v>1995</v>
      </c>
      <c r="K732" s="28"/>
      <c r="L732" s="28" t="s">
        <v>578</v>
      </c>
      <c r="M732" s="18"/>
    </row>
    <row r="733" spans="1:13" ht="21.95" customHeight="1">
      <c r="A733" s="28"/>
      <c r="B733" s="29" t="s">
        <v>1167</v>
      </c>
      <c r="C733" s="29"/>
      <c r="D733" s="28"/>
      <c r="E733" s="28"/>
      <c r="F733" s="28"/>
      <c r="G733" s="29"/>
      <c r="H733" s="29"/>
      <c r="I733" s="29" t="s">
        <v>1808</v>
      </c>
      <c r="J733" s="29"/>
      <c r="K733" s="28"/>
      <c r="L733" s="222"/>
      <c r="M733" s="18"/>
    </row>
    <row r="734" spans="1:13" ht="21.95" customHeight="1">
      <c r="A734" s="28"/>
      <c r="B734" s="29"/>
      <c r="C734" s="29"/>
      <c r="D734" s="28"/>
      <c r="E734" s="28"/>
      <c r="F734" s="28"/>
      <c r="G734" s="29"/>
      <c r="H734" s="29"/>
      <c r="I734" s="29"/>
      <c r="J734" s="29"/>
      <c r="K734" s="28"/>
      <c r="L734" s="222"/>
      <c r="M734" s="18"/>
    </row>
    <row r="735" spans="1:13" ht="21.95" customHeight="1">
      <c r="A735" s="28"/>
      <c r="B735" s="29"/>
      <c r="C735" s="29"/>
      <c r="D735" s="28"/>
      <c r="E735" s="28"/>
      <c r="F735" s="28"/>
      <c r="G735" s="29"/>
      <c r="H735" s="29"/>
      <c r="I735" s="29"/>
      <c r="J735" s="29"/>
      <c r="K735" s="28"/>
      <c r="L735" s="222"/>
      <c r="M735" s="18"/>
    </row>
    <row r="736" spans="1:13" ht="21.95" customHeight="1">
      <c r="A736" s="487"/>
      <c r="B736" s="239"/>
      <c r="C736" s="239"/>
      <c r="D736" s="487"/>
      <c r="E736" s="487"/>
      <c r="F736" s="487"/>
      <c r="G736" s="239"/>
      <c r="H736" s="239"/>
      <c r="I736" s="239"/>
      <c r="J736" s="239"/>
      <c r="K736" s="487"/>
      <c r="L736" s="927" t="s">
        <v>3739</v>
      </c>
      <c r="M736" s="18"/>
    </row>
    <row r="737" spans="1:13" ht="24" customHeight="1">
      <c r="A737" s="63" t="s">
        <v>2706</v>
      </c>
      <c r="B737" s="1160" t="s">
        <v>3706</v>
      </c>
      <c r="C737" s="1160"/>
      <c r="D737" s="1160"/>
      <c r="E737" s="1160"/>
      <c r="F737" s="1160"/>
      <c r="G737" s="1160"/>
      <c r="H737" s="1160"/>
      <c r="I737" s="1160"/>
      <c r="J737" s="1160"/>
      <c r="K737" s="63"/>
      <c r="L737" s="1" t="s">
        <v>2696</v>
      </c>
      <c r="M737" s="18"/>
    </row>
    <row r="738" spans="1:13" ht="21.95" customHeight="1">
      <c r="A738" s="1160" t="s">
        <v>3705</v>
      </c>
      <c r="B738" s="1160"/>
      <c r="C738" s="1160"/>
      <c r="D738" s="1160"/>
      <c r="E738" s="1160"/>
      <c r="F738" s="1160"/>
      <c r="G738" s="1160"/>
      <c r="H738" s="1160"/>
      <c r="I738" s="1160"/>
      <c r="J738" s="1160"/>
      <c r="K738" s="1160"/>
      <c r="M738" s="18"/>
    </row>
    <row r="739" spans="1:13" ht="21.95" customHeight="1">
      <c r="A739" s="554" t="s">
        <v>52</v>
      </c>
      <c r="C739" s="793"/>
      <c r="D739" s="793"/>
      <c r="E739" s="793"/>
      <c r="F739" s="793"/>
      <c r="G739" s="793"/>
      <c r="H739" s="793"/>
      <c r="I739" s="793"/>
      <c r="J739" s="793"/>
      <c r="K739" s="793"/>
      <c r="L739" s="793"/>
      <c r="M739" s="18"/>
    </row>
    <row r="740" spans="1:13" ht="21.95" customHeight="1">
      <c r="A740" s="554" t="s">
        <v>53</v>
      </c>
      <c r="C740" s="554"/>
      <c r="D740" s="554"/>
      <c r="E740" s="554"/>
      <c r="F740" s="554"/>
      <c r="G740" s="554"/>
      <c r="H740" s="554"/>
      <c r="I740" s="554"/>
      <c r="J740" s="554"/>
      <c r="K740" s="554"/>
      <c r="L740" s="554"/>
      <c r="M740" s="18"/>
    </row>
    <row r="741" spans="1:13" ht="21.95" customHeight="1">
      <c r="A741" s="554" t="s">
        <v>59</v>
      </c>
      <c r="C741" s="554"/>
      <c r="D741" s="554"/>
      <c r="E741" s="554"/>
      <c r="F741" s="554"/>
      <c r="G741" s="554"/>
      <c r="H741" s="554"/>
      <c r="I741" s="554"/>
      <c r="J741" s="554"/>
      <c r="K741" s="554"/>
      <c r="L741" s="554"/>
      <c r="M741" s="18"/>
    </row>
    <row r="742" spans="1:13" ht="21.95" customHeight="1">
      <c r="A742" s="554"/>
      <c r="B742" s="20" t="s">
        <v>3259</v>
      </c>
      <c r="C742" s="554"/>
      <c r="D742" s="554"/>
      <c r="E742" s="401"/>
      <c r="F742" s="401"/>
      <c r="G742" s="401"/>
      <c r="H742" s="401"/>
      <c r="I742" s="401"/>
      <c r="J742" s="554"/>
      <c r="K742" s="554"/>
      <c r="L742" s="554"/>
      <c r="M742" s="18"/>
    </row>
    <row r="743" spans="1:13" ht="21.95" customHeight="1">
      <c r="A743" s="478"/>
      <c r="B743" s="479"/>
      <c r="C743" s="479"/>
      <c r="D743" s="145" t="s">
        <v>41</v>
      </c>
      <c r="E743" s="1161" t="s">
        <v>1260</v>
      </c>
      <c r="F743" s="1162"/>
      <c r="G743" s="1162"/>
      <c r="H743" s="1163"/>
      <c r="I743" s="477" t="s">
        <v>50</v>
      </c>
      <c r="J743" s="145" t="s">
        <v>43</v>
      </c>
      <c r="K743" s="458" t="s">
        <v>45</v>
      </c>
      <c r="L743" s="145" t="s">
        <v>47</v>
      </c>
      <c r="M743" s="18"/>
    </row>
    <row r="744" spans="1:13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>
        <v>2562</v>
      </c>
      <c r="G744" s="471">
        <v>2563</v>
      </c>
      <c r="H744" s="471">
        <v>2564</v>
      </c>
      <c r="I744" s="472" t="s">
        <v>51</v>
      </c>
      <c r="J744" s="146" t="s">
        <v>44</v>
      </c>
      <c r="K744" s="459" t="s">
        <v>46</v>
      </c>
      <c r="L744" s="146" t="s">
        <v>2697</v>
      </c>
      <c r="M744" s="18"/>
    </row>
    <row r="745" spans="1:13" ht="21.95" customHeight="1">
      <c r="A745" s="473"/>
      <c r="B745" s="474"/>
      <c r="C745" s="474"/>
      <c r="D745" s="179"/>
      <c r="E745" s="475" t="s">
        <v>3</v>
      </c>
      <c r="F745" s="475" t="s">
        <v>3</v>
      </c>
      <c r="G745" s="475" t="s">
        <v>3</v>
      </c>
      <c r="H745" s="475" t="s">
        <v>3</v>
      </c>
      <c r="I745" s="475"/>
      <c r="J745" s="180"/>
      <c r="K745" s="180"/>
      <c r="L745" s="180"/>
      <c r="M745" s="18"/>
    </row>
    <row r="746" spans="1:13" ht="21.95" customHeight="1">
      <c r="A746" s="235">
        <v>41</v>
      </c>
      <c r="B746" s="226" t="s">
        <v>1996</v>
      </c>
      <c r="C746" s="226" t="s">
        <v>1997</v>
      </c>
      <c r="D746" s="881" t="s">
        <v>1998</v>
      </c>
      <c r="E746" s="852">
        <v>100000</v>
      </c>
      <c r="F746" s="852">
        <v>100000</v>
      </c>
      <c r="G746" s="852">
        <v>100000</v>
      </c>
      <c r="H746" s="852">
        <v>100000</v>
      </c>
      <c r="I746" s="852" t="s">
        <v>3280</v>
      </c>
      <c r="J746" s="226" t="s">
        <v>448</v>
      </c>
      <c r="K746" s="28"/>
      <c r="L746" s="407" t="s">
        <v>570</v>
      </c>
      <c r="M746" s="18"/>
    </row>
    <row r="747" spans="1:13" ht="21.95" customHeight="1">
      <c r="A747" s="221"/>
      <c r="B747" s="165" t="s">
        <v>1999</v>
      </c>
      <c r="C747" s="165" t="s">
        <v>2000</v>
      </c>
      <c r="D747" s="165" t="s">
        <v>2001</v>
      </c>
      <c r="E747" s="875" t="s">
        <v>2787</v>
      </c>
      <c r="F747" s="875" t="s">
        <v>2787</v>
      </c>
      <c r="G747" s="875" t="s">
        <v>2787</v>
      </c>
      <c r="H747" s="875" t="s">
        <v>2787</v>
      </c>
      <c r="I747" s="230" t="s">
        <v>3281</v>
      </c>
      <c r="J747" s="165" t="s">
        <v>449</v>
      </c>
      <c r="K747" s="28"/>
      <c r="L747" s="28" t="s">
        <v>578</v>
      </c>
      <c r="M747" s="18"/>
    </row>
    <row r="748" spans="1:13" ht="21.95" customHeight="1">
      <c r="A748" s="28"/>
      <c r="B748" s="29" t="s">
        <v>656</v>
      </c>
      <c r="C748" s="29" t="s">
        <v>139</v>
      </c>
      <c r="D748" s="29" t="s">
        <v>2002</v>
      </c>
      <c r="E748" s="937" t="s">
        <v>2788</v>
      </c>
      <c r="F748" s="937" t="s">
        <v>2788</v>
      </c>
      <c r="G748" s="937" t="s">
        <v>2788</v>
      </c>
      <c r="H748" s="937" t="s">
        <v>2788</v>
      </c>
      <c r="I748" s="880" t="s">
        <v>3282</v>
      </c>
      <c r="J748" s="76"/>
      <c r="K748" s="28"/>
      <c r="L748" s="222"/>
      <c r="M748" s="18"/>
    </row>
    <row r="749" spans="1:13" ht="21.95" customHeight="1">
      <c r="A749" s="28"/>
      <c r="B749" s="29" t="s">
        <v>657</v>
      </c>
      <c r="C749" s="29"/>
      <c r="D749" s="29"/>
      <c r="E749" s="938"/>
      <c r="F749" s="938"/>
      <c r="G749" s="938"/>
      <c r="H749" s="938"/>
      <c r="I749" s="880" t="s">
        <v>2052</v>
      </c>
      <c r="J749" s="76"/>
      <c r="K749" s="28"/>
      <c r="L749" s="222"/>
      <c r="M749" s="18"/>
    </row>
    <row r="750" spans="1:13" ht="21.95" customHeight="1">
      <c r="A750" s="28"/>
      <c r="B750" s="29"/>
      <c r="C750" s="29"/>
      <c r="D750" s="29"/>
      <c r="E750" s="938"/>
      <c r="F750" s="938"/>
      <c r="G750" s="938"/>
      <c r="H750" s="938"/>
      <c r="I750" s="939"/>
      <c r="J750" s="76"/>
      <c r="K750" s="28"/>
      <c r="L750" s="225"/>
      <c r="M750" s="18"/>
    </row>
    <row r="751" spans="1:13" ht="21.95" customHeight="1">
      <c r="A751" s="73">
        <v>42</v>
      </c>
      <c r="B751" s="31" t="s">
        <v>2006</v>
      </c>
      <c r="C751" s="31" t="s">
        <v>2003</v>
      </c>
      <c r="D751" s="31" t="s">
        <v>115</v>
      </c>
      <c r="E751" s="237">
        <v>5000</v>
      </c>
      <c r="F751" s="237">
        <v>5000</v>
      </c>
      <c r="G751" s="31"/>
      <c r="H751" s="31"/>
      <c r="I751" s="888" t="s">
        <v>3266</v>
      </c>
      <c r="J751" s="31" t="s">
        <v>2010</v>
      </c>
      <c r="K751" s="28"/>
      <c r="L751" s="407" t="s">
        <v>570</v>
      </c>
      <c r="M751" s="18"/>
    </row>
    <row r="752" spans="1:13" ht="21.95" customHeight="1">
      <c r="A752" s="28"/>
      <c r="B752" s="29" t="s">
        <v>2007</v>
      </c>
      <c r="C752" s="29"/>
      <c r="D752" s="29"/>
      <c r="E752" s="28" t="s">
        <v>65</v>
      </c>
      <c r="F752" s="28" t="s">
        <v>65</v>
      </c>
      <c r="G752" s="29"/>
      <c r="H752" s="29"/>
      <c r="I752" s="888" t="s">
        <v>3273</v>
      </c>
      <c r="J752" s="29" t="s">
        <v>2011</v>
      </c>
      <c r="K752" s="28"/>
      <c r="L752" s="28" t="s">
        <v>578</v>
      </c>
      <c r="M752" s="18"/>
    </row>
    <row r="753" spans="1:13" ht="21.95" customHeight="1">
      <c r="A753" s="221"/>
      <c r="B753" s="165" t="s">
        <v>2008</v>
      </c>
      <c r="C753" s="165"/>
      <c r="D753" s="230"/>
      <c r="E753" s="532"/>
      <c r="F753" s="88"/>
      <c r="G753" s="88"/>
      <c r="H753" s="88"/>
      <c r="I753" s="888" t="s">
        <v>3274</v>
      </c>
      <c r="J753" s="165"/>
      <c r="K753" s="28"/>
      <c r="L753" s="222"/>
      <c r="M753" s="18"/>
    </row>
    <row r="754" spans="1:13" ht="21.95" customHeight="1">
      <c r="A754" s="221"/>
      <c r="B754" s="165" t="s">
        <v>2009</v>
      </c>
      <c r="C754" s="165"/>
      <c r="D754" s="230"/>
      <c r="E754" s="532"/>
      <c r="F754" s="88"/>
      <c r="G754" s="88"/>
      <c r="H754" s="88"/>
      <c r="I754" s="29"/>
      <c r="J754" s="165"/>
      <c r="K754" s="28"/>
      <c r="L754" s="222"/>
      <c r="M754" s="18"/>
    </row>
    <row r="755" spans="1:13" ht="21.95" customHeight="1">
      <c r="A755" s="223"/>
      <c r="B755" s="148"/>
      <c r="C755" s="148"/>
      <c r="D755" s="234"/>
      <c r="E755" s="883"/>
      <c r="F755" s="238"/>
      <c r="G755" s="238"/>
      <c r="H755" s="238"/>
      <c r="I755" s="34"/>
      <c r="J755" s="148"/>
      <c r="K755" s="33"/>
      <c r="L755" s="225"/>
      <c r="M755" s="18"/>
    </row>
    <row r="756" spans="1:13" ht="21.95" customHeight="1">
      <c r="A756" s="28">
        <v>43</v>
      </c>
      <c r="B756" s="29" t="s">
        <v>2012</v>
      </c>
      <c r="C756" s="29" t="s">
        <v>2013</v>
      </c>
      <c r="D756" s="29" t="s">
        <v>2002</v>
      </c>
      <c r="E756" s="178">
        <v>4000</v>
      </c>
      <c r="F756" s="178">
        <v>4000</v>
      </c>
      <c r="G756" s="29"/>
      <c r="H756" s="29"/>
      <c r="I756" s="32" t="s">
        <v>3283</v>
      </c>
      <c r="J756" s="31" t="s">
        <v>2015</v>
      </c>
      <c r="K756" s="28"/>
      <c r="L756" s="407" t="s">
        <v>570</v>
      </c>
      <c r="M756" s="18"/>
    </row>
    <row r="757" spans="1:13" ht="21.95" customHeight="1">
      <c r="A757" s="28"/>
      <c r="B757" s="29" t="s">
        <v>1624</v>
      </c>
      <c r="C757" s="29" t="s">
        <v>2014</v>
      </c>
      <c r="D757" s="29"/>
      <c r="E757" s="28" t="s">
        <v>65</v>
      </c>
      <c r="F757" s="28" t="s">
        <v>65</v>
      </c>
      <c r="G757" s="29"/>
      <c r="H757" s="29"/>
      <c r="I757" s="78" t="s">
        <v>3284</v>
      </c>
      <c r="J757" s="29" t="s">
        <v>2016</v>
      </c>
      <c r="K757" s="28"/>
      <c r="L757" s="28" t="s">
        <v>578</v>
      </c>
      <c r="M757" s="18"/>
    </row>
    <row r="758" spans="1:13" ht="21.95" customHeight="1">
      <c r="A758" s="221"/>
      <c r="B758" s="165" t="s">
        <v>152</v>
      </c>
      <c r="C758" s="165" t="s">
        <v>782</v>
      </c>
      <c r="D758" s="230"/>
      <c r="E758" s="532"/>
      <c r="F758" s="88"/>
      <c r="G758" s="88"/>
      <c r="H758" s="88"/>
      <c r="I758" s="54">
        <v>80</v>
      </c>
      <c r="J758" s="165" t="s">
        <v>2017</v>
      </c>
      <c r="K758" s="28"/>
      <c r="L758" s="222"/>
      <c r="M758" s="18"/>
    </row>
    <row r="759" spans="1:13" ht="21.95" customHeight="1">
      <c r="A759" s="775"/>
      <c r="B759" s="932"/>
      <c r="C759" s="932"/>
      <c r="D759" s="927"/>
      <c r="E759" s="934"/>
      <c r="F759" s="935"/>
      <c r="G759" s="935"/>
      <c r="H759" s="935"/>
      <c r="I759" s="239"/>
      <c r="J759" s="932"/>
      <c r="K759" s="487"/>
      <c r="L759" s="927" t="s">
        <v>3740</v>
      </c>
      <c r="M759" s="18"/>
    </row>
    <row r="760" spans="1:13" ht="21.95" customHeight="1">
      <c r="A760" s="63" t="s">
        <v>2706</v>
      </c>
      <c r="B760" s="1160" t="s">
        <v>3706</v>
      </c>
      <c r="C760" s="1160"/>
      <c r="D760" s="1160"/>
      <c r="E760" s="1160"/>
      <c r="F760" s="1160"/>
      <c r="G760" s="1160"/>
      <c r="H760" s="1160"/>
      <c r="I760" s="1160"/>
      <c r="J760" s="1160"/>
      <c r="K760" s="63"/>
      <c r="L760" s="1" t="s">
        <v>2696</v>
      </c>
      <c r="M760" s="18"/>
    </row>
    <row r="761" spans="1:13" ht="21.95" customHeight="1">
      <c r="A761" s="1160" t="s">
        <v>3705</v>
      </c>
      <c r="B761" s="1160"/>
      <c r="C761" s="1160"/>
      <c r="D761" s="1160"/>
      <c r="E761" s="1160"/>
      <c r="F761" s="1160"/>
      <c r="G761" s="1160"/>
      <c r="H761" s="1160"/>
      <c r="I761" s="1160"/>
      <c r="J761" s="1160"/>
      <c r="K761" s="1160"/>
      <c r="M761" s="18"/>
    </row>
    <row r="762" spans="1:13" ht="21.95" customHeight="1">
      <c r="A762" s="554" t="s">
        <v>52</v>
      </c>
      <c r="C762" s="793"/>
      <c r="D762" s="793"/>
      <c r="E762" s="793"/>
      <c r="F762" s="793"/>
      <c r="G762" s="793"/>
      <c r="H762" s="793"/>
      <c r="I762" s="793"/>
      <c r="J762" s="793"/>
      <c r="K762" s="793"/>
      <c r="L762" s="793"/>
      <c r="M762" s="18"/>
    </row>
    <row r="763" spans="1:13" ht="21.95" customHeight="1">
      <c r="A763" s="554" t="s">
        <v>53</v>
      </c>
      <c r="C763" s="554"/>
      <c r="D763" s="554"/>
      <c r="E763" s="554"/>
      <c r="F763" s="554"/>
      <c r="G763" s="554"/>
      <c r="H763" s="554"/>
      <c r="I763" s="554"/>
      <c r="J763" s="554"/>
      <c r="K763" s="554"/>
      <c r="L763" s="554"/>
      <c r="M763" s="18"/>
    </row>
    <row r="764" spans="1:13" ht="21.95" customHeight="1">
      <c r="A764" s="554" t="s">
        <v>59</v>
      </c>
      <c r="C764" s="554"/>
      <c r="D764" s="554"/>
      <c r="E764" s="554"/>
      <c r="F764" s="554"/>
      <c r="G764" s="554"/>
      <c r="H764" s="554"/>
      <c r="I764" s="554"/>
      <c r="J764" s="554"/>
      <c r="K764" s="554"/>
      <c r="L764" s="554"/>
      <c r="M764" s="18"/>
    </row>
    <row r="765" spans="1:13" ht="21.95" customHeight="1">
      <c r="A765" s="554"/>
      <c r="B765" s="20" t="s">
        <v>3259</v>
      </c>
      <c r="C765" s="554"/>
      <c r="D765" s="554"/>
      <c r="E765" s="401"/>
      <c r="F765" s="401"/>
      <c r="G765" s="401"/>
      <c r="H765" s="401"/>
      <c r="I765" s="401"/>
      <c r="J765" s="554"/>
      <c r="K765" s="554"/>
      <c r="L765" s="554"/>
      <c r="M765" s="18"/>
    </row>
    <row r="766" spans="1:13" ht="21.95" customHeight="1">
      <c r="A766" s="478"/>
      <c r="B766" s="479"/>
      <c r="C766" s="479"/>
      <c r="D766" s="145" t="s">
        <v>41</v>
      </c>
      <c r="E766" s="1161" t="s">
        <v>1260</v>
      </c>
      <c r="F766" s="1162"/>
      <c r="G766" s="1162"/>
      <c r="H766" s="1163"/>
      <c r="I766" s="477" t="s">
        <v>50</v>
      </c>
      <c r="J766" s="145" t="s">
        <v>43</v>
      </c>
      <c r="K766" s="458" t="s">
        <v>45</v>
      </c>
      <c r="L766" s="145" t="s">
        <v>47</v>
      </c>
      <c r="M766" s="18"/>
    </row>
    <row r="767" spans="1:13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>
        <v>2562</v>
      </c>
      <c r="G767" s="471">
        <v>2563</v>
      </c>
      <c r="H767" s="471">
        <v>2564</v>
      </c>
      <c r="I767" s="472" t="s">
        <v>51</v>
      </c>
      <c r="J767" s="146" t="s">
        <v>44</v>
      </c>
      <c r="K767" s="459" t="s">
        <v>46</v>
      </c>
      <c r="L767" s="146" t="s">
        <v>2697</v>
      </c>
      <c r="M767" s="18"/>
    </row>
    <row r="768" spans="1:13" ht="21.95" customHeight="1">
      <c r="A768" s="473"/>
      <c r="B768" s="474"/>
      <c r="C768" s="474"/>
      <c r="D768" s="179"/>
      <c r="E768" s="475" t="s">
        <v>3</v>
      </c>
      <c r="F768" s="475" t="s">
        <v>3</v>
      </c>
      <c r="G768" s="475" t="s">
        <v>3</v>
      </c>
      <c r="H768" s="475" t="s">
        <v>3</v>
      </c>
      <c r="I768" s="475"/>
      <c r="J768" s="180"/>
      <c r="K768" s="180"/>
      <c r="L768" s="180"/>
      <c r="M768" s="18"/>
    </row>
    <row r="769" spans="1:13" ht="21.95" customHeight="1">
      <c r="A769" s="235">
        <v>44</v>
      </c>
      <c r="B769" s="165" t="s">
        <v>2792</v>
      </c>
      <c r="C769" s="165" t="s">
        <v>928</v>
      </c>
      <c r="D769" s="230" t="s">
        <v>120</v>
      </c>
      <c r="E769" s="532" t="s">
        <v>1810</v>
      </c>
      <c r="F769" s="532" t="s">
        <v>1810</v>
      </c>
      <c r="G769" s="532" t="s">
        <v>1810</v>
      </c>
      <c r="H769" s="532" t="s">
        <v>1810</v>
      </c>
      <c r="I769" s="880" t="s">
        <v>3272</v>
      </c>
      <c r="J769" s="165" t="s">
        <v>929</v>
      </c>
      <c r="K769" s="73"/>
      <c r="L769" s="407" t="s">
        <v>570</v>
      </c>
      <c r="M769" s="18"/>
    </row>
    <row r="770" spans="1:13" ht="21.95" customHeight="1">
      <c r="A770" s="221"/>
      <c r="B770" s="165" t="s">
        <v>2793</v>
      </c>
      <c r="C770" s="165" t="s">
        <v>1811</v>
      </c>
      <c r="D770" s="230"/>
      <c r="E770" s="532" t="s">
        <v>65</v>
      </c>
      <c r="F770" s="532" t="s">
        <v>65</v>
      </c>
      <c r="G770" s="532" t="s">
        <v>65</v>
      </c>
      <c r="H770" s="532" t="s">
        <v>65</v>
      </c>
      <c r="I770" s="880" t="s">
        <v>3285</v>
      </c>
      <c r="J770" s="165" t="s">
        <v>930</v>
      </c>
      <c r="K770" s="28"/>
      <c r="L770" s="28" t="s">
        <v>578</v>
      </c>
      <c r="M770" s="18"/>
    </row>
    <row r="771" spans="1:13" ht="21.95" customHeight="1">
      <c r="A771" s="221"/>
      <c r="B771" s="165" t="s">
        <v>2790</v>
      </c>
      <c r="C771" s="165"/>
      <c r="D771" s="230"/>
      <c r="E771" s="532"/>
      <c r="F771" s="532"/>
      <c r="G771" s="532"/>
      <c r="H771" s="532"/>
      <c r="I771" s="880" t="s">
        <v>3286</v>
      </c>
      <c r="J771" s="165"/>
      <c r="K771" s="28"/>
      <c r="L771" s="28"/>
      <c r="M771" s="18"/>
    </row>
    <row r="772" spans="1:13" ht="21.95" customHeight="1">
      <c r="A772" s="221"/>
      <c r="B772" s="148"/>
      <c r="C772" s="148"/>
      <c r="D772" s="234"/>
      <c r="E772" s="883"/>
      <c r="F772" s="238"/>
      <c r="G772" s="238"/>
      <c r="H772" s="238"/>
      <c r="I772" s="34"/>
      <c r="J772" s="148"/>
      <c r="K772" s="33"/>
      <c r="L772" s="225"/>
      <c r="M772" s="18"/>
    </row>
    <row r="773" spans="1:13" ht="21.95" customHeight="1">
      <c r="A773" s="928">
        <v>45</v>
      </c>
      <c r="B773" s="165" t="s">
        <v>2794</v>
      </c>
      <c r="C773" s="29" t="s">
        <v>931</v>
      </c>
      <c r="D773" s="29" t="s">
        <v>2024</v>
      </c>
      <c r="E773" s="45">
        <v>30000</v>
      </c>
      <c r="F773" s="45">
        <v>30000</v>
      </c>
      <c r="G773" s="45">
        <v>30000</v>
      </c>
      <c r="H773" s="45">
        <v>30000</v>
      </c>
      <c r="I773" s="940" t="s">
        <v>3287</v>
      </c>
      <c r="J773" s="29" t="s">
        <v>932</v>
      </c>
      <c r="K773" s="28"/>
      <c r="L773" s="407" t="s">
        <v>570</v>
      </c>
      <c r="M773" s="18"/>
    </row>
    <row r="774" spans="1:13" ht="21.95" customHeight="1">
      <c r="A774" s="887"/>
      <c r="B774" s="165" t="s">
        <v>2795</v>
      </c>
      <c r="C774" s="29" t="s">
        <v>2032</v>
      </c>
      <c r="D774" s="29" t="s">
        <v>104</v>
      </c>
      <c r="E774" s="532" t="s">
        <v>143</v>
      </c>
      <c r="F774" s="532" t="s">
        <v>143</v>
      </c>
      <c r="G774" s="532" t="s">
        <v>143</v>
      </c>
      <c r="H774" s="532" t="s">
        <v>143</v>
      </c>
      <c r="I774" s="880" t="s">
        <v>2034</v>
      </c>
      <c r="J774" s="29" t="s">
        <v>2033</v>
      </c>
      <c r="K774" s="28"/>
      <c r="L774" s="28" t="s">
        <v>578</v>
      </c>
      <c r="M774" s="18"/>
    </row>
    <row r="775" spans="1:13" ht="21.95" customHeight="1">
      <c r="A775" s="887"/>
      <c r="B775" s="29" t="s">
        <v>2796</v>
      </c>
      <c r="C775" s="29" t="s">
        <v>2030</v>
      </c>
      <c r="D775" s="29"/>
      <c r="E775" s="43"/>
      <c r="F775" s="43"/>
      <c r="G775" s="43"/>
      <c r="H775" s="43"/>
      <c r="I775" s="54" t="s">
        <v>3288</v>
      </c>
      <c r="J775" s="29" t="s">
        <v>2034</v>
      </c>
      <c r="K775" s="28"/>
      <c r="L775" s="222"/>
      <c r="M775" s="18"/>
    </row>
    <row r="776" spans="1:13" ht="21.95" customHeight="1">
      <c r="A776" s="887"/>
      <c r="B776" s="29" t="s">
        <v>894</v>
      </c>
      <c r="C776" s="29"/>
      <c r="D776" s="29"/>
      <c r="E776" s="43"/>
      <c r="F776" s="43"/>
      <c r="G776" s="43"/>
      <c r="H776" s="43"/>
      <c r="I776" s="54">
        <v>80</v>
      </c>
      <c r="J776" s="29"/>
      <c r="K776" s="28"/>
      <c r="L776" s="222"/>
      <c r="M776" s="18"/>
    </row>
    <row r="777" spans="1:13" ht="21.95" customHeight="1">
      <c r="A777" s="917"/>
      <c r="B777" s="34" t="s">
        <v>76</v>
      </c>
      <c r="C777" s="34"/>
      <c r="D777" s="34"/>
      <c r="E777" s="44"/>
      <c r="F777" s="44"/>
      <c r="G777" s="44"/>
      <c r="H777" s="44"/>
      <c r="I777" s="44"/>
      <c r="J777" s="34"/>
      <c r="K777" s="33"/>
      <c r="L777" s="225"/>
      <c r="M777" s="18"/>
    </row>
    <row r="778" spans="1:13" ht="21.95" customHeight="1">
      <c r="A778" s="221">
        <v>46</v>
      </c>
      <c r="B778" s="165" t="s">
        <v>2803</v>
      </c>
      <c r="C778" s="165" t="s">
        <v>138</v>
      </c>
      <c r="D778" s="230" t="s">
        <v>139</v>
      </c>
      <c r="E778" s="532" t="s">
        <v>140</v>
      </c>
      <c r="F778" s="532" t="s">
        <v>140</v>
      </c>
      <c r="G778" s="532" t="s">
        <v>140</v>
      </c>
      <c r="H778" s="532" t="s">
        <v>140</v>
      </c>
      <c r="I778" s="941" t="s">
        <v>3300</v>
      </c>
      <c r="J778" s="228" t="s">
        <v>141</v>
      </c>
      <c r="K778" s="28"/>
      <c r="L778" s="407" t="s">
        <v>570</v>
      </c>
      <c r="M778" s="18"/>
    </row>
    <row r="779" spans="1:13" ht="21.95" customHeight="1">
      <c r="A779" s="221"/>
      <c r="B779" s="165" t="s">
        <v>2804</v>
      </c>
      <c r="C779" s="165" t="s">
        <v>141</v>
      </c>
      <c r="D779" s="230" t="s">
        <v>142</v>
      </c>
      <c r="E779" s="532" t="s">
        <v>143</v>
      </c>
      <c r="F779" s="942" t="s">
        <v>143</v>
      </c>
      <c r="G779" s="938" t="s">
        <v>143</v>
      </c>
      <c r="H779" s="938" t="s">
        <v>143</v>
      </c>
      <c r="I779" s="941" t="s">
        <v>1808</v>
      </c>
      <c r="J779" s="228" t="s">
        <v>2801</v>
      </c>
      <c r="K779" s="28"/>
      <c r="L779" s="28" t="s">
        <v>578</v>
      </c>
      <c r="M779" s="18"/>
    </row>
    <row r="780" spans="1:13" ht="21.95" customHeight="1">
      <c r="A780" s="221"/>
      <c r="B780" s="165" t="s">
        <v>2805</v>
      </c>
      <c r="C780" s="165" t="s">
        <v>144</v>
      </c>
      <c r="D780" s="230" t="s">
        <v>76</v>
      </c>
      <c r="E780" s="29"/>
      <c r="F780" s="29"/>
      <c r="G780" s="29"/>
      <c r="H780" s="29"/>
      <c r="I780" s="66" t="s">
        <v>1667</v>
      </c>
      <c r="J780" s="165" t="s">
        <v>2802</v>
      </c>
      <c r="K780" s="28"/>
      <c r="L780" s="28"/>
      <c r="M780" s="18"/>
    </row>
    <row r="781" spans="1:13" ht="21.95" customHeight="1">
      <c r="A781" s="221"/>
      <c r="B781" s="165" t="s">
        <v>2797</v>
      </c>
      <c r="C781" s="228"/>
      <c r="D781" s="943"/>
      <c r="E781" s="78"/>
      <c r="F781" s="78"/>
      <c r="G781" s="78"/>
      <c r="H781" s="29"/>
      <c r="I781" s="32"/>
      <c r="J781" s="228"/>
      <c r="K781" s="28"/>
      <c r="L781" s="28"/>
      <c r="M781" s="18"/>
    </row>
    <row r="782" spans="1:13" ht="21.95" customHeight="1">
      <c r="A782" s="487"/>
      <c r="B782" s="239"/>
      <c r="C782" s="239"/>
      <c r="D782" s="239"/>
      <c r="E782" s="944"/>
      <c r="F782" s="944"/>
      <c r="G782" s="239"/>
      <c r="H782" s="239"/>
      <c r="I782" s="239"/>
      <c r="J782" s="239"/>
      <c r="K782" s="487"/>
      <c r="L782" s="770" t="s">
        <v>3741</v>
      </c>
      <c r="M782" s="18"/>
    </row>
    <row r="783" spans="1:13" ht="21.95" customHeight="1">
      <c r="A783" s="63" t="s">
        <v>2706</v>
      </c>
      <c r="B783" s="1160" t="s">
        <v>3706</v>
      </c>
      <c r="C783" s="1160"/>
      <c r="D783" s="1160"/>
      <c r="E783" s="1160"/>
      <c r="F783" s="1160"/>
      <c r="G783" s="1160"/>
      <c r="H783" s="1160"/>
      <c r="I783" s="1160"/>
      <c r="J783" s="1160"/>
      <c r="K783" s="63"/>
      <c r="L783" s="1" t="s">
        <v>2696</v>
      </c>
      <c r="M783" s="18"/>
    </row>
    <row r="784" spans="1:13" ht="21.95" customHeight="1">
      <c r="A784" s="1160" t="s">
        <v>3705</v>
      </c>
      <c r="B784" s="1160"/>
      <c r="C784" s="1160"/>
      <c r="D784" s="1160"/>
      <c r="E784" s="1160"/>
      <c r="F784" s="1160"/>
      <c r="G784" s="1160"/>
      <c r="H784" s="1160"/>
      <c r="I784" s="1160"/>
      <c r="J784" s="1160"/>
      <c r="K784" s="1160"/>
      <c r="M784" s="18"/>
    </row>
    <row r="785" spans="1:202" ht="21.95" customHeight="1">
      <c r="A785" s="554" t="s">
        <v>52</v>
      </c>
      <c r="C785" s="793"/>
      <c r="D785" s="793"/>
      <c r="E785" s="793"/>
      <c r="F785" s="793"/>
      <c r="G785" s="793"/>
      <c r="H785" s="793"/>
      <c r="I785" s="793"/>
      <c r="J785" s="793"/>
      <c r="K785" s="793"/>
      <c r="L785" s="793"/>
      <c r="M785" s="18"/>
    </row>
    <row r="786" spans="1:202" ht="21.95" customHeight="1">
      <c r="A786" s="554" t="s">
        <v>53</v>
      </c>
      <c r="C786" s="554"/>
      <c r="D786" s="554"/>
      <c r="E786" s="554"/>
      <c r="F786" s="554"/>
      <c r="G786" s="554"/>
      <c r="H786" s="554"/>
      <c r="I786" s="554"/>
      <c r="J786" s="554"/>
      <c r="K786" s="554"/>
      <c r="L786" s="554"/>
      <c r="M786" s="18"/>
    </row>
    <row r="787" spans="1:202" ht="21.95" customHeight="1">
      <c r="A787" s="554" t="s">
        <v>59</v>
      </c>
      <c r="C787" s="554"/>
      <c r="D787" s="554"/>
      <c r="E787" s="554"/>
      <c r="F787" s="554"/>
      <c r="G787" s="554"/>
      <c r="H787" s="554"/>
      <c r="I787" s="554"/>
      <c r="J787" s="554"/>
      <c r="K787" s="554"/>
      <c r="L787" s="554"/>
      <c r="M787" s="18"/>
    </row>
    <row r="788" spans="1:202" ht="21.95" customHeight="1">
      <c r="A788" s="554"/>
      <c r="B788" s="20" t="s">
        <v>1612</v>
      </c>
      <c r="C788" s="554"/>
      <c r="D788" s="554"/>
      <c r="E788" s="401"/>
      <c r="F788" s="401"/>
      <c r="G788" s="401"/>
      <c r="H788" s="401"/>
      <c r="I788" s="401"/>
      <c r="J788" s="554"/>
      <c r="K788" s="554"/>
      <c r="L788" s="554"/>
      <c r="M788" s="18"/>
    </row>
    <row r="789" spans="1:202" ht="21.95" customHeight="1">
      <c r="A789" s="478"/>
      <c r="B789" s="479"/>
      <c r="C789" s="479"/>
      <c r="D789" s="145" t="s">
        <v>41</v>
      </c>
      <c r="E789" s="1161" t="s">
        <v>1260</v>
      </c>
      <c r="F789" s="1162"/>
      <c r="G789" s="1162"/>
      <c r="H789" s="1163"/>
      <c r="I789" s="477" t="s">
        <v>50</v>
      </c>
      <c r="J789" s="145" t="s">
        <v>43</v>
      </c>
      <c r="K789" s="458" t="s">
        <v>45</v>
      </c>
      <c r="L789" s="145" t="s">
        <v>47</v>
      </c>
      <c r="M789" s="18"/>
    </row>
    <row r="790" spans="1:20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>
        <v>2562</v>
      </c>
      <c r="G790" s="471">
        <v>2563</v>
      </c>
      <c r="H790" s="471">
        <v>2564</v>
      </c>
      <c r="I790" s="472" t="s">
        <v>51</v>
      </c>
      <c r="J790" s="146" t="s">
        <v>44</v>
      </c>
      <c r="K790" s="459" t="s">
        <v>46</v>
      </c>
      <c r="L790" s="146" t="s">
        <v>2697</v>
      </c>
      <c r="M790" s="18"/>
    </row>
    <row r="791" spans="1:202" ht="21.95" customHeight="1">
      <c r="A791" s="473"/>
      <c r="B791" s="474"/>
      <c r="C791" s="474"/>
      <c r="D791" s="179"/>
      <c r="E791" s="475" t="s">
        <v>3</v>
      </c>
      <c r="F791" s="475" t="s">
        <v>3</v>
      </c>
      <c r="G791" s="475" t="s">
        <v>3</v>
      </c>
      <c r="H791" s="475" t="s">
        <v>3</v>
      </c>
      <c r="I791" s="475"/>
      <c r="J791" s="180"/>
      <c r="K791" s="180"/>
      <c r="L791" s="180"/>
      <c r="M791" s="18"/>
    </row>
    <row r="792" spans="1:202" ht="21.95" customHeight="1">
      <c r="A792" s="73">
        <v>47</v>
      </c>
      <c r="B792" s="31" t="s">
        <v>2806</v>
      </c>
      <c r="C792" s="39" t="s">
        <v>2798</v>
      </c>
      <c r="D792" s="78" t="s">
        <v>443</v>
      </c>
      <c r="E792" s="945">
        <v>15000</v>
      </c>
      <c r="F792" s="945">
        <v>15000</v>
      </c>
      <c r="G792" s="945">
        <v>15000</v>
      </c>
      <c r="H792" s="945">
        <v>15000</v>
      </c>
      <c r="I792" s="946" t="s">
        <v>3301</v>
      </c>
      <c r="J792" s="78" t="s">
        <v>444</v>
      </c>
      <c r="K792" s="28"/>
      <c r="L792" s="407" t="s">
        <v>570</v>
      </c>
      <c r="M792" s="18"/>
    </row>
    <row r="793" spans="1:202" ht="21.95" customHeight="1">
      <c r="A793" s="28"/>
      <c r="B793" s="29" t="s">
        <v>2807</v>
      </c>
      <c r="C793" s="39" t="s">
        <v>2799</v>
      </c>
      <c r="D793" s="78" t="s">
        <v>78</v>
      </c>
      <c r="E793" s="283" t="s">
        <v>65</v>
      </c>
      <c r="F793" s="283" t="s">
        <v>65</v>
      </c>
      <c r="G793" s="283" t="s">
        <v>65</v>
      </c>
      <c r="H793" s="283" t="s">
        <v>65</v>
      </c>
      <c r="I793" s="302" t="s">
        <v>1820</v>
      </c>
      <c r="J793" s="78" t="s">
        <v>1815</v>
      </c>
      <c r="K793" s="28"/>
      <c r="L793" s="28" t="s">
        <v>578</v>
      </c>
      <c r="M793" s="18"/>
    </row>
    <row r="794" spans="1:202" ht="21.95" customHeight="1">
      <c r="A794" s="221"/>
      <c r="B794" s="165" t="s">
        <v>2808</v>
      </c>
      <c r="C794" s="165" t="s">
        <v>2800</v>
      </c>
      <c r="D794" s="230" t="s">
        <v>445</v>
      </c>
      <c r="E794" s="532"/>
      <c r="F794" s="532"/>
      <c r="G794" s="532"/>
      <c r="H794" s="532"/>
      <c r="I794" s="947" t="s">
        <v>1667</v>
      </c>
      <c r="J794" s="228" t="s">
        <v>2811</v>
      </c>
      <c r="K794" s="28"/>
      <c r="L794" s="76"/>
      <c r="M794" s="18"/>
    </row>
    <row r="795" spans="1:202" ht="21.95" customHeight="1">
      <c r="A795" s="221"/>
      <c r="B795" s="230" t="s">
        <v>2809</v>
      </c>
      <c r="C795" s="165"/>
      <c r="D795" s="165"/>
      <c r="E795" s="898"/>
      <c r="F795" s="898"/>
      <c r="G795" s="222"/>
      <c r="H795" s="222"/>
      <c r="I795" s="222"/>
      <c r="J795" s="165" t="s">
        <v>2810</v>
      </c>
      <c r="K795" s="28"/>
      <c r="L795" s="28"/>
      <c r="M795" s="18"/>
    </row>
    <row r="796" spans="1:202" ht="21.95" customHeight="1">
      <c r="A796" s="223"/>
      <c r="B796" s="234"/>
      <c r="C796" s="148"/>
      <c r="D796" s="148"/>
      <c r="E796" s="224"/>
      <c r="F796" s="224"/>
      <c r="G796" s="225"/>
      <c r="H796" s="225"/>
      <c r="I796" s="225"/>
      <c r="J796" s="148"/>
      <c r="K796" s="33"/>
      <c r="L796" s="33"/>
      <c r="M796" s="18"/>
    </row>
    <row r="797" spans="1:202" s="317" customFormat="1" ht="21.95" customHeight="1">
      <c r="A797" s="235">
        <v>48</v>
      </c>
      <c r="B797" s="226" t="s">
        <v>2812</v>
      </c>
      <c r="C797" s="226" t="s">
        <v>2813</v>
      </c>
      <c r="D797" s="881" t="s">
        <v>2814</v>
      </c>
      <c r="E797" s="531" t="s">
        <v>137</v>
      </c>
      <c r="F797" s="531" t="s">
        <v>2815</v>
      </c>
      <c r="G797" s="531" t="s">
        <v>2815</v>
      </c>
      <c r="H797" s="531" t="s">
        <v>2815</v>
      </c>
      <c r="I797" s="882" t="s">
        <v>3302</v>
      </c>
      <c r="J797" s="226" t="s">
        <v>2816</v>
      </c>
      <c r="K797" s="73"/>
      <c r="L797" s="407" t="s">
        <v>570</v>
      </c>
      <c r="M797" s="49"/>
      <c r="N797" s="552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</row>
    <row r="798" spans="1:202" ht="21.95" customHeight="1">
      <c r="A798" s="221"/>
      <c r="B798" s="165" t="s">
        <v>2817</v>
      </c>
      <c r="C798" s="165" t="s">
        <v>2818</v>
      </c>
      <c r="D798" s="230" t="s">
        <v>2819</v>
      </c>
      <c r="E798" s="532" t="s">
        <v>65</v>
      </c>
      <c r="F798" s="532" t="s">
        <v>65</v>
      </c>
      <c r="G798" s="532" t="s">
        <v>65</v>
      </c>
      <c r="H798" s="532" t="s">
        <v>65</v>
      </c>
      <c r="I798" s="880" t="s">
        <v>720</v>
      </c>
      <c r="J798" s="165" t="s">
        <v>2820</v>
      </c>
      <c r="K798" s="28"/>
      <c r="L798" s="28" t="s">
        <v>578</v>
      </c>
      <c r="M798" s="18"/>
    </row>
    <row r="799" spans="1:202" ht="21.95" customHeight="1">
      <c r="A799" s="221"/>
      <c r="B799" s="165" t="s">
        <v>2821</v>
      </c>
      <c r="C799" s="165" t="s">
        <v>2822</v>
      </c>
      <c r="D799" s="230" t="s">
        <v>2823</v>
      </c>
      <c r="E799" s="948"/>
      <c r="F799" s="231"/>
      <c r="G799" s="231"/>
      <c r="H799" s="231"/>
      <c r="I799" s="949" t="s">
        <v>3303</v>
      </c>
      <c r="J799" s="165" t="s">
        <v>2824</v>
      </c>
      <c r="K799" s="28"/>
      <c r="L799" s="28"/>
      <c r="M799" s="18"/>
    </row>
    <row r="800" spans="1:202" ht="21.95" customHeight="1">
      <c r="A800" s="223"/>
      <c r="B800" s="148"/>
      <c r="C800" s="148"/>
      <c r="D800" s="234"/>
      <c r="E800" s="950"/>
      <c r="F800" s="233"/>
      <c r="G800" s="233"/>
      <c r="H800" s="233"/>
      <c r="I800" s="897">
        <v>60</v>
      </c>
      <c r="J800" s="910"/>
      <c r="K800" s="33"/>
      <c r="L800" s="33"/>
      <c r="M800" s="18"/>
    </row>
    <row r="801" spans="1:202" ht="21.95" customHeight="1">
      <c r="A801" s="221">
        <v>49</v>
      </c>
      <c r="B801" s="165" t="s">
        <v>2825</v>
      </c>
      <c r="C801" s="165" t="s">
        <v>2826</v>
      </c>
      <c r="D801" s="230" t="s">
        <v>2827</v>
      </c>
      <c r="E801" s="532" t="s">
        <v>2828</v>
      </c>
      <c r="F801" s="532" t="s">
        <v>2828</v>
      </c>
      <c r="G801" s="532" t="s">
        <v>2828</v>
      </c>
      <c r="H801" s="532" t="s">
        <v>2828</v>
      </c>
      <c r="I801" s="951" t="s">
        <v>3305</v>
      </c>
      <c r="J801" s="952" t="s">
        <v>2829</v>
      </c>
      <c r="K801" s="28"/>
      <c r="L801" s="407" t="s">
        <v>570</v>
      </c>
      <c r="M801" s="18"/>
    </row>
    <row r="802" spans="1:202" ht="21.95" customHeight="1">
      <c r="A802" s="221"/>
      <c r="B802" s="165" t="s">
        <v>3304</v>
      </c>
      <c r="C802" s="165" t="s">
        <v>2830</v>
      </c>
      <c r="D802" s="230" t="s">
        <v>2831</v>
      </c>
      <c r="E802" s="532" t="s">
        <v>65</v>
      </c>
      <c r="F802" s="532" t="s">
        <v>65</v>
      </c>
      <c r="G802" s="532" t="s">
        <v>65</v>
      </c>
      <c r="H802" s="532" t="s">
        <v>65</v>
      </c>
      <c r="I802" s="953" t="s">
        <v>3306</v>
      </c>
      <c r="J802" s="952" t="s">
        <v>2832</v>
      </c>
      <c r="K802" s="28"/>
      <c r="L802" s="28" t="s">
        <v>578</v>
      </c>
      <c r="M802" s="18"/>
    </row>
    <row r="803" spans="1:202" ht="21.95" customHeight="1">
      <c r="A803" s="221"/>
      <c r="B803" s="165" t="s">
        <v>3270</v>
      </c>
      <c r="C803" s="165" t="s">
        <v>2833</v>
      </c>
      <c r="D803" s="230"/>
      <c r="E803" s="948"/>
      <c r="F803" s="221"/>
      <c r="G803" s="221"/>
      <c r="H803" s="221"/>
      <c r="I803" s="954" t="s">
        <v>3307</v>
      </c>
      <c r="J803" s="952"/>
      <c r="K803" s="28"/>
      <c r="L803" s="28"/>
      <c r="M803" s="18"/>
    </row>
    <row r="804" spans="1:202" ht="21.95" customHeight="1">
      <c r="A804" s="221"/>
      <c r="B804" s="230"/>
      <c r="C804" s="165"/>
      <c r="D804" s="165"/>
      <c r="E804" s="898"/>
      <c r="F804" s="898"/>
      <c r="G804" s="222"/>
      <c r="H804" s="222"/>
      <c r="I804" s="230">
        <v>80</v>
      </c>
      <c r="J804" s="165"/>
      <c r="K804" s="28"/>
      <c r="L804" s="28"/>
      <c r="M804" s="18"/>
    </row>
    <row r="805" spans="1:202" ht="21.95" customHeight="1">
      <c r="A805" s="775"/>
      <c r="B805" s="927"/>
      <c r="C805" s="932"/>
      <c r="D805" s="932"/>
      <c r="E805" s="933"/>
      <c r="F805" s="933"/>
      <c r="G805" s="955"/>
      <c r="H805" s="955"/>
      <c r="I805" s="955"/>
      <c r="J805" s="932"/>
      <c r="K805" s="487"/>
      <c r="L805" s="770" t="s">
        <v>3742</v>
      </c>
      <c r="M805" s="18"/>
    </row>
    <row r="806" spans="1:202" ht="21.95" customHeight="1">
      <c r="A806" s="63" t="s">
        <v>2706</v>
      </c>
      <c r="B806" s="1160" t="s">
        <v>3706</v>
      </c>
      <c r="C806" s="1160"/>
      <c r="D806" s="1160"/>
      <c r="E806" s="1160"/>
      <c r="F806" s="1160"/>
      <c r="G806" s="1160"/>
      <c r="H806" s="1160"/>
      <c r="I806" s="1160"/>
      <c r="J806" s="1160"/>
      <c r="K806" s="63"/>
      <c r="L806" s="1" t="s">
        <v>2696</v>
      </c>
      <c r="M806" s="18"/>
    </row>
    <row r="807" spans="1:202" ht="21.95" customHeight="1">
      <c r="A807" s="1160" t="s">
        <v>3705</v>
      </c>
      <c r="B807" s="1160"/>
      <c r="C807" s="1160"/>
      <c r="D807" s="1160"/>
      <c r="E807" s="1160"/>
      <c r="F807" s="1160"/>
      <c r="G807" s="1160"/>
      <c r="H807" s="1160"/>
      <c r="I807" s="1160"/>
      <c r="J807" s="1160"/>
      <c r="K807" s="1160"/>
      <c r="M807" s="18"/>
    </row>
    <row r="808" spans="1:202" ht="21.95" customHeight="1">
      <c r="A808" s="554" t="s">
        <v>52</v>
      </c>
      <c r="C808" s="793"/>
      <c r="D808" s="793"/>
      <c r="E808" s="793"/>
      <c r="F808" s="793"/>
      <c r="G808" s="793"/>
      <c r="H808" s="793"/>
      <c r="I808" s="793"/>
      <c r="J808" s="793"/>
      <c r="K808" s="793"/>
      <c r="L808" s="793"/>
      <c r="M808" s="18"/>
    </row>
    <row r="809" spans="1:202" ht="21.95" customHeight="1">
      <c r="A809" s="554" t="s">
        <v>53</v>
      </c>
      <c r="C809" s="554"/>
      <c r="D809" s="554"/>
      <c r="E809" s="554"/>
      <c r="F809" s="554"/>
      <c r="G809" s="554"/>
      <c r="H809" s="554"/>
      <c r="I809" s="554"/>
      <c r="J809" s="554"/>
      <c r="K809" s="554"/>
      <c r="L809" s="554"/>
      <c r="M809" s="18"/>
    </row>
    <row r="810" spans="1:202" ht="21.95" customHeight="1">
      <c r="A810" s="554" t="s">
        <v>59</v>
      </c>
      <c r="C810" s="554"/>
      <c r="D810" s="554"/>
      <c r="E810" s="554"/>
      <c r="F810" s="554"/>
      <c r="G810" s="554"/>
      <c r="H810" s="554"/>
      <c r="I810" s="554"/>
      <c r="J810" s="554"/>
      <c r="K810" s="554"/>
      <c r="L810" s="554"/>
      <c r="M810" s="18"/>
    </row>
    <row r="811" spans="1:202" ht="21.95" customHeight="1">
      <c r="A811" s="554"/>
      <c r="B811" s="20" t="s">
        <v>3259</v>
      </c>
      <c r="C811" s="554"/>
      <c r="D811" s="554"/>
      <c r="E811" s="401"/>
      <c r="F811" s="401"/>
      <c r="G811" s="401"/>
      <c r="H811" s="401"/>
      <c r="I811" s="401"/>
      <c r="J811" s="554"/>
      <c r="K811" s="554"/>
      <c r="L811" s="554"/>
      <c r="M811" s="18"/>
    </row>
    <row r="812" spans="1:202" ht="21.95" customHeight="1">
      <c r="A812" s="478"/>
      <c r="B812" s="479"/>
      <c r="C812" s="479"/>
      <c r="D812" s="145" t="s">
        <v>41</v>
      </c>
      <c r="E812" s="1161" t="s">
        <v>1260</v>
      </c>
      <c r="F812" s="1162"/>
      <c r="G812" s="1162"/>
      <c r="H812" s="1163"/>
      <c r="I812" s="477" t="s">
        <v>50</v>
      </c>
      <c r="J812" s="145" t="s">
        <v>43</v>
      </c>
      <c r="K812" s="458" t="s">
        <v>45</v>
      </c>
      <c r="L812" s="145" t="s">
        <v>47</v>
      </c>
      <c r="M812" s="18"/>
    </row>
    <row r="813" spans="1:202" s="317" customFormat="1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>
        <v>2562</v>
      </c>
      <c r="G813" s="471">
        <v>2563</v>
      </c>
      <c r="H813" s="471">
        <v>2564</v>
      </c>
      <c r="I813" s="472" t="s">
        <v>51</v>
      </c>
      <c r="J813" s="146" t="s">
        <v>44</v>
      </c>
      <c r="K813" s="459" t="s">
        <v>46</v>
      </c>
      <c r="L813" s="146" t="s">
        <v>2697</v>
      </c>
      <c r="M813" s="49"/>
      <c r="N813" s="55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</row>
    <row r="814" spans="1:202" s="317" customFormat="1" ht="21.95" customHeight="1">
      <c r="A814" s="473"/>
      <c r="B814" s="474"/>
      <c r="C814" s="474"/>
      <c r="D814" s="179"/>
      <c r="E814" s="475" t="s">
        <v>3</v>
      </c>
      <c r="F814" s="475" t="s">
        <v>3</v>
      </c>
      <c r="G814" s="475" t="s">
        <v>3</v>
      </c>
      <c r="H814" s="475" t="s">
        <v>3</v>
      </c>
      <c r="I814" s="475"/>
      <c r="J814" s="180"/>
      <c r="K814" s="180"/>
      <c r="L814" s="180"/>
      <c r="M814" s="49"/>
      <c r="N814" s="55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</row>
    <row r="815" spans="1:202" ht="21.95" customHeight="1">
      <c r="A815" s="221">
        <v>50</v>
      </c>
      <c r="B815" s="39" t="s">
        <v>671</v>
      </c>
      <c r="C815" s="165" t="s">
        <v>440</v>
      </c>
      <c r="D815" s="230" t="s">
        <v>441</v>
      </c>
      <c r="E815" s="532" t="s">
        <v>1821</v>
      </c>
      <c r="F815" s="532" t="s">
        <v>1821</v>
      </c>
      <c r="G815" s="532" t="s">
        <v>1821</v>
      </c>
      <c r="H815" s="532" t="s">
        <v>1821</v>
      </c>
      <c r="I815" s="31" t="s">
        <v>2834</v>
      </c>
      <c r="J815" s="228" t="s">
        <v>669</v>
      </c>
      <c r="K815" s="222" t="s">
        <v>115</v>
      </c>
      <c r="L815" s="407" t="s">
        <v>570</v>
      </c>
      <c r="M815" s="18"/>
    </row>
    <row r="816" spans="1:202" ht="21.95" customHeight="1">
      <c r="A816" s="221"/>
      <c r="B816" s="165" t="s">
        <v>672</v>
      </c>
      <c r="C816" s="165" t="s">
        <v>3308</v>
      </c>
      <c r="D816" s="230" t="s">
        <v>442</v>
      </c>
      <c r="E816" s="532" t="s">
        <v>65</v>
      </c>
      <c r="F816" s="532" t="s">
        <v>65</v>
      </c>
      <c r="G816" s="532" t="s">
        <v>65</v>
      </c>
      <c r="H816" s="532" t="s">
        <v>65</v>
      </c>
      <c r="I816" s="36" t="s">
        <v>1808</v>
      </c>
      <c r="J816" s="228" t="s">
        <v>670</v>
      </c>
      <c r="K816" s="222"/>
      <c r="L816" s="28" t="s">
        <v>578</v>
      </c>
      <c r="M816" s="18"/>
    </row>
    <row r="817" spans="1:202" ht="21.95" customHeight="1">
      <c r="A817" s="221"/>
      <c r="B817" s="165"/>
      <c r="C817" s="165" t="s">
        <v>3309</v>
      </c>
      <c r="D817" s="230"/>
      <c r="E817" s="532"/>
      <c r="F817" s="532"/>
      <c r="G817" s="532"/>
      <c r="H817" s="532"/>
      <c r="I817" s="29" t="s">
        <v>2835</v>
      </c>
      <c r="J817" s="165" t="s">
        <v>3310</v>
      </c>
      <c r="K817" s="222"/>
      <c r="L817" s="28"/>
      <c r="M817" s="18"/>
    </row>
    <row r="818" spans="1:202" ht="21.95" customHeight="1">
      <c r="A818" s="221"/>
      <c r="B818" s="165"/>
      <c r="C818" s="165"/>
      <c r="D818" s="305"/>
      <c r="E818" s="532"/>
      <c r="F818" s="532"/>
      <c r="G818" s="532"/>
      <c r="H818" s="532"/>
      <c r="I818" s="54">
        <v>50</v>
      </c>
      <c r="J818" s="165"/>
      <c r="K818" s="222"/>
      <c r="L818" s="28"/>
      <c r="M818" s="18"/>
    </row>
    <row r="819" spans="1:202" ht="21.95" customHeight="1">
      <c r="A819" s="221"/>
      <c r="B819" s="165"/>
      <c r="C819" s="165"/>
      <c r="D819" s="305"/>
      <c r="E819" s="532"/>
      <c r="F819" s="532"/>
      <c r="G819" s="532"/>
      <c r="H819" s="532"/>
      <c r="I819" s="29"/>
      <c r="J819" s="165"/>
      <c r="K819" s="222"/>
      <c r="L819" s="28"/>
      <c r="M819" s="18"/>
    </row>
    <row r="820" spans="1:202" ht="21.95" customHeight="1">
      <c r="A820" s="221"/>
      <c r="B820" s="165"/>
      <c r="C820" s="165"/>
      <c r="D820" s="305"/>
      <c r="E820" s="532"/>
      <c r="F820" s="532"/>
      <c r="G820" s="532"/>
      <c r="H820" s="532"/>
      <c r="I820" s="29"/>
      <c r="J820" s="165"/>
      <c r="K820" s="222"/>
      <c r="L820" s="28"/>
      <c r="M820" s="18"/>
    </row>
    <row r="821" spans="1:202" ht="21.95" customHeight="1">
      <c r="A821" s="221"/>
      <c r="B821" s="165"/>
      <c r="C821" s="165"/>
      <c r="D821" s="305"/>
      <c r="E821" s="532"/>
      <c r="F821" s="532"/>
      <c r="G821" s="532"/>
      <c r="H821" s="532"/>
      <c r="I821" s="29"/>
      <c r="J821" s="165"/>
      <c r="K821" s="222"/>
      <c r="L821" s="28"/>
      <c r="M821" s="18"/>
    </row>
    <row r="822" spans="1:202" ht="21.95" customHeight="1">
      <c r="A822" s="221"/>
      <c r="B822" s="165"/>
      <c r="C822" s="165"/>
      <c r="D822" s="305"/>
      <c r="E822" s="532"/>
      <c r="F822" s="532"/>
      <c r="G822" s="532"/>
      <c r="H822" s="532"/>
      <c r="I822" s="29"/>
      <c r="J822" s="165"/>
      <c r="K822" s="222"/>
      <c r="L822" s="28"/>
      <c r="M822" s="18"/>
    </row>
    <row r="823" spans="1:202" ht="21.95" customHeight="1">
      <c r="A823" s="221"/>
      <c r="B823" s="165"/>
      <c r="C823" s="165"/>
      <c r="D823" s="305"/>
      <c r="E823" s="532"/>
      <c r="F823" s="532"/>
      <c r="G823" s="532"/>
      <c r="H823" s="532"/>
      <c r="I823" s="29"/>
      <c r="J823" s="165"/>
      <c r="K823" s="222"/>
      <c r="L823" s="28"/>
      <c r="M823" s="18"/>
    </row>
    <row r="824" spans="1:202" ht="21.95" customHeight="1">
      <c r="A824" s="221"/>
      <c r="B824" s="165"/>
      <c r="C824" s="165"/>
      <c r="D824" s="305"/>
      <c r="E824" s="532"/>
      <c r="F824" s="532"/>
      <c r="G824" s="532"/>
      <c r="H824" s="532"/>
      <c r="I824" s="29"/>
      <c r="J824" s="165"/>
      <c r="K824" s="222"/>
      <c r="L824" s="28"/>
      <c r="M824" s="18"/>
    </row>
    <row r="825" spans="1:202" ht="21.95" customHeight="1">
      <c r="A825" s="221"/>
      <c r="B825" s="165"/>
      <c r="C825" s="165"/>
      <c r="D825" s="305"/>
      <c r="E825" s="532"/>
      <c r="F825" s="532"/>
      <c r="G825" s="532"/>
      <c r="H825" s="532"/>
      <c r="I825" s="29"/>
      <c r="J825" s="165"/>
      <c r="K825" s="222"/>
      <c r="L825" s="28"/>
      <c r="M825" s="18"/>
    </row>
    <row r="826" spans="1:202" ht="21.95" customHeight="1">
      <c r="A826" s="221"/>
      <c r="B826" s="165"/>
      <c r="C826" s="165"/>
      <c r="D826" s="305"/>
      <c r="E826" s="532"/>
      <c r="F826" s="532"/>
      <c r="G826" s="532"/>
      <c r="H826" s="532"/>
      <c r="I826" s="29"/>
      <c r="J826" s="165"/>
      <c r="K826" s="222"/>
      <c r="L826" s="28"/>
      <c r="M826" s="18"/>
    </row>
    <row r="827" spans="1:202" ht="21.95" customHeight="1">
      <c r="A827" s="28"/>
      <c r="B827" s="29"/>
      <c r="C827" s="29"/>
      <c r="D827" s="517"/>
      <c r="E827" s="898"/>
      <c r="F827" s="887"/>
      <c r="G827" s="887"/>
      <c r="H827" s="887"/>
      <c r="I827" s="888"/>
      <c r="J827" s="90"/>
      <c r="K827" s="28"/>
      <c r="L827" s="28"/>
      <c r="M827" s="18"/>
    </row>
    <row r="828" spans="1:202" ht="21.95" customHeight="1">
      <c r="A828" s="487"/>
      <c r="B828" s="239"/>
      <c r="C828" s="239"/>
      <c r="D828" s="239"/>
      <c r="E828" s="933"/>
      <c r="F828" s="893"/>
      <c r="G828" s="893"/>
      <c r="H828" s="893"/>
      <c r="I828" s="893"/>
      <c r="J828" s="891"/>
      <c r="K828" s="487"/>
      <c r="L828" s="770" t="s">
        <v>3743</v>
      </c>
      <c r="M828" s="18"/>
    </row>
    <row r="829" spans="1:202" s="317" customFormat="1" ht="21.95" customHeight="1">
      <c r="A829" s="63" t="s">
        <v>2706</v>
      </c>
      <c r="B829" s="1160" t="s">
        <v>3706</v>
      </c>
      <c r="C829" s="1160"/>
      <c r="D829" s="1160"/>
      <c r="E829" s="1160"/>
      <c r="F829" s="1160"/>
      <c r="G829" s="1160"/>
      <c r="H829" s="1160"/>
      <c r="I829" s="1160"/>
      <c r="J829" s="1160"/>
      <c r="K829" s="63"/>
      <c r="L829" s="1" t="s">
        <v>2696</v>
      </c>
      <c r="M829" s="49"/>
      <c r="N829" s="552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</row>
    <row r="830" spans="1:202" s="317" customFormat="1" ht="21.95" customHeight="1">
      <c r="A830" s="1160" t="s">
        <v>3705</v>
      </c>
      <c r="B830" s="1160"/>
      <c r="C830" s="1160"/>
      <c r="D830" s="1160"/>
      <c r="E830" s="1160"/>
      <c r="F830" s="1160"/>
      <c r="G830" s="1160"/>
      <c r="H830" s="1160"/>
      <c r="I830" s="1160"/>
      <c r="J830" s="1160"/>
      <c r="K830" s="1160"/>
      <c r="L830" s="1"/>
      <c r="M830" s="49"/>
      <c r="N830" s="552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</row>
    <row r="831" spans="1:202" s="317" customFormat="1" ht="21.95" customHeight="1">
      <c r="A831" s="554" t="s">
        <v>52</v>
      </c>
      <c r="B831" s="1"/>
      <c r="C831" s="793"/>
      <c r="D831" s="793"/>
      <c r="E831" s="793"/>
      <c r="F831" s="793"/>
      <c r="G831" s="793"/>
      <c r="H831" s="793"/>
      <c r="I831" s="793"/>
      <c r="J831" s="793"/>
      <c r="K831" s="793"/>
      <c r="L831" s="793"/>
      <c r="M831" s="49"/>
      <c r="N831" s="552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</row>
    <row r="832" spans="1:202" s="317" customFormat="1" ht="21.95" customHeight="1">
      <c r="A832" s="554" t="s">
        <v>53</v>
      </c>
      <c r="B832" s="1"/>
      <c r="C832" s="554"/>
      <c r="D832" s="554"/>
      <c r="E832" s="554"/>
      <c r="F832" s="554"/>
      <c r="G832" s="554"/>
      <c r="H832" s="554"/>
      <c r="I832" s="554"/>
      <c r="J832" s="554"/>
      <c r="K832" s="554"/>
      <c r="L832" s="554"/>
      <c r="M832" s="49"/>
      <c r="N832" s="552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</row>
    <row r="833" spans="1:202" s="317" customFormat="1" ht="21.95" customHeight="1">
      <c r="A833" s="554" t="s">
        <v>59</v>
      </c>
      <c r="B833" s="1"/>
      <c r="C833" s="554"/>
      <c r="D833" s="554"/>
      <c r="E833" s="554"/>
      <c r="F833" s="554"/>
      <c r="G833" s="554"/>
      <c r="H833" s="554"/>
      <c r="I833" s="554"/>
      <c r="J833" s="554"/>
      <c r="K833" s="554"/>
      <c r="L833" s="554"/>
      <c r="M833" s="49"/>
      <c r="N833" s="552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</row>
    <row r="834" spans="1:202" s="317" customFormat="1" ht="21.95" customHeight="1">
      <c r="A834" s="554" t="s">
        <v>2031</v>
      </c>
      <c r="B834" s="20"/>
      <c r="C834" s="554"/>
      <c r="D834" s="425"/>
      <c r="E834" s="423"/>
      <c r="F834" s="423"/>
      <c r="G834" s="423"/>
      <c r="H834" s="423"/>
      <c r="I834" s="423"/>
      <c r="J834" s="425"/>
      <c r="K834" s="425"/>
      <c r="L834" s="425"/>
      <c r="M834" s="49"/>
      <c r="N834" s="552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</row>
    <row r="835" spans="1:202" s="317" customFormat="1" ht="21.95" customHeight="1">
      <c r="A835" s="478"/>
      <c r="B835" s="479"/>
      <c r="C835" s="479"/>
      <c r="D835" s="145" t="s">
        <v>41</v>
      </c>
      <c r="E835" s="1161" t="s">
        <v>1260</v>
      </c>
      <c r="F835" s="1162"/>
      <c r="G835" s="1162"/>
      <c r="H835" s="1163"/>
      <c r="I835" s="477" t="s">
        <v>50</v>
      </c>
      <c r="J835" s="145" t="s">
        <v>43</v>
      </c>
      <c r="K835" s="458" t="s">
        <v>45</v>
      </c>
      <c r="L835" s="145" t="s">
        <v>47</v>
      </c>
      <c r="M835" s="49"/>
      <c r="N835" s="552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</row>
    <row r="836" spans="1:202" s="317" customFormat="1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>
        <v>2562</v>
      </c>
      <c r="G836" s="471">
        <v>2563</v>
      </c>
      <c r="H836" s="471">
        <v>2564</v>
      </c>
      <c r="I836" s="472" t="s">
        <v>51</v>
      </c>
      <c r="J836" s="146" t="s">
        <v>44</v>
      </c>
      <c r="K836" s="459" t="s">
        <v>46</v>
      </c>
      <c r="L836" s="146" t="s">
        <v>2697</v>
      </c>
      <c r="M836" s="49"/>
      <c r="N836" s="552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</row>
    <row r="837" spans="1:202" s="317" customFormat="1" ht="21.95" customHeight="1">
      <c r="A837" s="473"/>
      <c r="B837" s="474"/>
      <c r="C837" s="474"/>
      <c r="D837" s="179"/>
      <c r="E837" s="475" t="s">
        <v>3</v>
      </c>
      <c r="F837" s="475" t="s">
        <v>3</v>
      </c>
      <c r="G837" s="475" t="s">
        <v>3</v>
      </c>
      <c r="H837" s="475" t="s">
        <v>3</v>
      </c>
      <c r="I837" s="475"/>
      <c r="J837" s="180"/>
      <c r="K837" s="180"/>
      <c r="L837" s="180"/>
      <c r="M837" s="49"/>
      <c r="N837" s="552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</row>
    <row r="838" spans="1:202" s="317" customFormat="1" ht="21.95" customHeight="1">
      <c r="A838" s="28">
        <v>1</v>
      </c>
      <c r="B838" s="424" t="s">
        <v>246</v>
      </c>
      <c r="C838" s="424" t="s">
        <v>1816</v>
      </c>
      <c r="D838" s="858" t="s">
        <v>120</v>
      </c>
      <c r="E838" s="956" t="s">
        <v>121</v>
      </c>
      <c r="F838" s="956" t="s">
        <v>121</v>
      </c>
      <c r="G838" s="956" t="s">
        <v>121</v>
      </c>
      <c r="H838" s="956" t="s">
        <v>121</v>
      </c>
      <c r="I838" s="31" t="s">
        <v>1819</v>
      </c>
      <c r="J838" s="957" t="s">
        <v>122</v>
      </c>
      <c r="K838" s="23"/>
      <c r="L838" s="407" t="s">
        <v>570</v>
      </c>
      <c r="M838" s="49"/>
      <c r="N838" s="552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</row>
    <row r="839" spans="1:202" ht="21.95" customHeight="1">
      <c r="A839" s="28"/>
      <c r="B839" s="448" t="s">
        <v>439</v>
      </c>
      <c r="C839" s="448" t="s">
        <v>1817</v>
      </c>
      <c r="D839" s="56"/>
      <c r="E839" s="925" t="s">
        <v>65</v>
      </c>
      <c r="F839" s="925" t="s">
        <v>65</v>
      </c>
      <c r="G839" s="925" t="s">
        <v>65</v>
      </c>
      <c r="H839" s="925" t="s">
        <v>65</v>
      </c>
      <c r="I839" s="36" t="s">
        <v>1820</v>
      </c>
      <c r="J839" s="181" t="s">
        <v>123</v>
      </c>
      <c r="K839" s="2"/>
      <c r="L839" s="28" t="s">
        <v>578</v>
      </c>
    </row>
    <row r="840" spans="1:202" ht="21.95" customHeight="1">
      <c r="A840" s="28"/>
      <c r="B840" s="448"/>
      <c r="C840" s="448" t="s">
        <v>1818</v>
      </c>
      <c r="D840" s="56"/>
      <c r="E840" s="925"/>
      <c r="F840" s="925"/>
      <c r="G840" s="925"/>
      <c r="H840" s="958"/>
      <c r="I840" s="25" t="s">
        <v>1667</v>
      </c>
      <c r="J840" s="959"/>
      <c r="K840" s="2"/>
      <c r="L840" s="28"/>
    </row>
    <row r="841" spans="1:202" s="317" customFormat="1" ht="21.95" customHeight="1">
      <c r="A841" s="705"/>
      <c r="B841" s="13"/>
      <c r="C841" s="13"/>
      <c r="D841" s="3"/>
      <c r="E841" s="14"/>
      <c r="F841" s="14"/>
      <c r="G841" s="14"/>
      <c r="H841" s="59"/>
      <c r="I841" s="59"/>
      <c r="J841" s="53"/>
      <c r="K841" s="15"/>
      <c r="L841" s="12"/>
      <c r="M841" s="49"/>
      <c r="N841" s="552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</row>
    <row r="842" spans="1:202" s="317" customFormat="1" ht="21.95" customHeight="1">
      <c r="A842" s="245">
        <v>2</v>
      </c>
      <c r="B842" s="448" t="s">
        <v>247</v>
      </c>
      <c r="C842" s="448" t="s">
        <v>249</v>
      </c>
      <c r="D842" s="56" t="s">
        <v>120</v>
      </c>
      <c r="E842" s="960" t="s">
        <v>124</v>
      </c>
      <c r="F842" s="960" t="s">
        <v>124</v>
      </c>
      <c r="G842" s="960" t="s">
        <v>124</v>
      </c>
      <c r="H842" s="960" t="s">
        <v>124</v>
      </c>
      <c r="I842" s="31" t="s">
        <v>69</v>
      </c>
      <c r="J842" s="842" t="s">
        <v>125</v>
      </c>
      <c r="K842" s="3"/>
      <c r="L842" s="407" t="s">
        <v>570</v>
      </c>
      <c r="M842" s="49"/>
      <c r="N842" s="552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</row>
    <row r="843" spans="1:202" ht="21.95" customHeight="1">
      <c r="A843" s="246"/>
      <c r="B843" s="448" t="s">
        <v>248</v>
      </c>
      <c r="C843" s="448" t="s">
        <v>250</v>
      </c>
      <c r="D843" s="56"/>
      <c r="E843" s="960" t="s">
        <v>65</v>
      </c>
      <c r="F843" s="960" t="s">
        <v>65</v>
      </c>
      <c r="G843" s="960" t="s">
        <v>65</v>
      </c>
      <c r="H843" s="960" t="s">
        <v>65</v>
      </c>
      <c r="I843" s="36" t="s">
        <v>3650</v>
      </c>
      <c r="J843" s="842" t="s">
        <v>126</v>
      </c>
      <c r="K843" s="2"/>
      <c r="L843" s="28" t="s">
        <v>578</v>
      </c>
    </row>
    <row r="844" spans="1:202" s="317" customFormat="1" ht="21.95" customHeight="1">
      <c r="A844" s="246"/>
      <c r="B844" s="448"/>
      <c r="C844" s="448" t="s">
        <v>126</v>
      </c>
      <c r="D844" s="56"/>
      <c r="E844" s="960"/>
      <c r="F844" s="961"/>
      <c r="G844" s="12"/>
      <c r="H844" s="25"/>
      <c r="I844" s="25" t="s">
        <v>3652</v>
      </c>
      <c r="J844" s="842"/>
      <c r="K844" s="62"/>
      <c r="L844" s="181"/>
      <c r="M844" s="49"/>
      <c r="N844" s="552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</row>
    <row r="845" spans="1:202" s="317" customFormat="1" ht="21.95" customHeight="1">
      <c r="A845" s="246"/>
      <c r="B845" s="448"/>
      <c r="C845" s="448"/>
      <c r="D845" s="56"/>
      <c r="E845" s="960"/>
      <c r="F845" s="961"/>
      <c r="G845" s="12"/>
      <c r="H845" s="25"/>
      <c r="I845" s="25" t="s">
        <v>3651</v>
      </c>
      <c r="J845" s="842"/>
      <c r="K845" s="62"/>
      <c r="L845" s="181"/>
      <c r="M845" s="49"/>
      <c r="N845" s="552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</row>
    <row r="846" spans="1:202" s="317" customFormat="1" ht="21.95" customHeight="1">
      <c r="A846" s="246"/>
      <c r="B846" s="448"/>
      <c r="C846" s="448"/>
      <c r="D846" s="56"/>
      <c r="E846" s="960"/>
      <c r="F846" s="961"/>
      <c r="G846" s="12"/>
      <c r="H846" s="25"/>
      <c r="I846" s="25"/>
      <c r="J846" s="842"/>
      <c r="K846" s="62"/>
      <c r="L846" s="181"/>
      <c r="M846" s="49"/>
      <c r="N846" s="552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</row>
    <row r="847" spans="1:202" s="317" customFormat="1" ht="21.95" customHeight="1">
      <c r="A847" s="245">
        <v>3</v>
      </c>
      <c r="B847" s="424" t="s">
        <v>247</v>
      </c>
      <c r="C847" s="424" t="s">
        <v>127</v>
      </c>
      <c r="D847" s="858" t="s">
        <v>120</v>
      </c>
      <c r="E847" s="956" t="s">
        <v>121</v>
      </c>
      <c r="F847" s="956" t="s">
        <v>121</v>
      </c>
      <c r="G847" s="956" t="s">
        <v>121</v>
      </c>
      <c r="H847" s="956" t="s">
        <v>121</v>
      </c>
      <c r="I847" s="31" t="s">
        <v>69</v>
      </c>
      <c r="J847" s="424" t="s">
        <v>128</v>
      </c>
      <c r="K847" s="248"/>
      <c r="L847" s="407" t="s">
        <v>570</v>
      </c>
      <c r="M847" s="49"/>
      <c r="N847" s="552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</row>
    <row r="848" spans="1:202" s="317" customFormat="1" ht="21.95" customHeight="1">
      <c r="A848" s="246"/>
      <c r="B848" s="448" t="s">
        <v>251</v>
      </c>
      <c r="C848" s="448" t="s">
        <v>129</v>
      </c>
      <c r="D848" s="56"/>
      <c r="E848" s="960" t="s">
        <v>65</v>
      </c>
      <c r="F848" s="960" t="s">
        <v>65</v>
      </c>
      <c r="G848" s="960" t="s">
        <v>65</v>
      </c>
      <c r="H848" s="960" t="s">
        <v>65</v>
      </c>
      <c r="I848" s="36" t="s">
        <v>3650</v>
      </c>
      <c r="J848" s="448" t="s">
        <v>130</v>
      </c>
      <c r="K848" s="83"/>
      <c r="L848" s="28" t="s">
        <v>578</v>
      </c>
      <c r="M848" s="49"/>
      <c r="N848" s="552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</row>
    <row r="849" spans="1:202" s="317" customFormat="1" ht="21.95" customHeight="1">
      <c r="A849" s="246"/>
      <c r="B849" s="448"/>
      <c r="C849" s="448"/>
      <c r="D849" s="56"/>
      <c r="E849" s="960"/>
      <c r="F849" s="960"/>
      <c r="G849" s="960"/>
      <c r="H849" s="960"/>
      <c r="I849" s="25" t="s">
        <v>3652</v>
      </c>
      <c r="J849" s="448"/>
      <c r="K849" s="83"/>
      <c r="L849" s="28"/>
      <c r="M849" s="49"/>
      <c r="N849" s="552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</row>
    <row r="850" spans="1:202" s="317" customFormat="1" ht="21.95" customHeight="1">
      <c r="A850" s="2"/>
      <c r="B850" s="12"/>
      <c r="C850" s="12"/>
      <c r="D850" s="12"/>
      <c r="E850" s="40"/>
      <c r="F850" s="40"/>
      <c r="G850" s="40"/>
      <c r="H850" s="40"/>
      <c r="I850" s="25" t="s">
        <v>3651</v>
      </c>
      <c r="J850" s="12"/>
      <c r="K850" s="12"/>
      <c r="L850" s="12"/>
      <c r="M850" s="49"/>
      <c r="N850" s="552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</row>
    <row r="851" spans="1:202" s="252" customFormat="1" ht="21.95" customHeight="1">
      <c r="A851" s="773"/>
      <c r="B851" s="312"/>
      <c r="C851" s="312"/>
      <c r="D851" s="312"/>
      <c r="E851" s="774"/>
      <c r="F851" s="774"/>
      <c r="G851" s="774"/>
      <c r="H851" s="774"/>
      <c r="I851" s="312"/>
      <c r="J851" s="312"/>
      <c r="K851" s="312"/>
      <c r="L851" s="770" t="s">
        <v>3744</v>
      </c>
      <c r="M851" s="776"/>
      <c r="N851" s="15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0"/>
      <c r="GL851" s="50"/>
      <c r="GM851" s="50"/>
      <c r="GN851" s="50"/>
      <c r="GO851" s="50"/>
      <c r="GP851" s="50"/>
      <c r="GQ851" s="50"/>
      <c r="GR851" s="50"/>
      <c r="GS851" s="50"/>
      <c r="GT851" s="50"/>
    </row>
    <row r="852" spans="1:202" s="317" customFormat="1" ht="21.95" customHeight="1">
      <c r="A852" s="63" t="s">
        <v>2706</v>
      </c>
      <c r="B852" s="1160" t="s">
        <v>3706</v>
      </c>
      <c r="C852" s="1160"/>
      <c r="D852" s="1160"/>
      <c r="E852" s="1160"/>
      <c r="F852" s="1160"/>
      <c r="G852" s="1160"/>
      <c r="H852" s="1160"/>
      <c r="I852" s="1160"/>
      <c r="J852" s="1160"/>
      <c r="K852" s="63"/>
      <c r="L852" s="1" t="s">
        <v>2696</v>
      </c>
      <c r="M852" s="49"/>
      <c r="N852" s="552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</row>
    <row r="853" spans="1:202" s="317" customFormat="1" ht="21.95" customHeight="1">
      <c r="A853" s="1160" t="s">
        <v>3705</v>
      </c>
      <c r="B853" s="1160"/>
      <c r="C853" s="1160"/>
      <c r="D853" s="1160"/>
      <c r="E853" s="1160"/>
      <c r="F853" s="1160"/>
      <c r="G853" s="1160"/>
      <c r="H853" s="1160"/>
      <c r="I853" s="1160"/>
      <c r="J853" s="1160"/>
      <c r="K853" s="1160"/>
      <c r="L853" s="1"/>
      <c r="M853" s="49"/>
      <c r="N853" s="552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</row>
    <row r="854" spans="1:202" s="317" customFormat="1" ht="21.95" customHeight="1">
      <c r="A854" s="554" t="s">
        <v>52</v>
      </c>
      <c r="B854" s="1"/>
      <c r="C854" s="793"/>
      <c r="D854" s="793"/>
      <c r="E854" s="793"/>
      <c r="F854" s="793"/>
      <c r="G854" s="793"/>
      <c r="H854" s="793"/>
      <c r="I854" s="793"/>
      <c r="J854" s="793"/>
      <c r="K854" s="793"/>
      <c r="L854" s="793"/>
      <c r="M854" s="49"/>
      <c r="N854" s="552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</row>
    <row r="855" spans="1:202" s="317" customFormat="1" ht="21.95" customHeight="1">
      <c r="A855" s="554" t="s">
        <v>53</v>
      </c>
      <c r="B855" s="1"/>
      <c r="C855" s="554"/>
      <c r="D855" s="554"/>
      <c r="E855" s="554"/>
      <c r="F855" s="554"/>
      <c r="G855" s="554"/>
      <c r="H855" s="554"/>
      <c r="I855" s="554"/>
      <c r="J855" s="554"/>
      <c r="K855" s="554"/>
      <c r="L855" s="554"/>
      <c r="M855" s="49"/>
      <c r="N855" s="552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</row>
    <row r="856" spans="1:202" s="317" customFormat="1" ht="21.95" customHeight="1">
      <c r="A856" s="554" t="s">
        <v>59</v>
      </c>
      <c r="B856" s="1"/>
      <c r="C856" s="554"/>
      <c r="D856" s="554"/>
      <c r="E856" s="554"/>
      <c r="F856" s="554"/>
      <c r="G856" s="554"/>
      <c r="H856" s="554"/>
      <c r="I856" s="554"/>
      <c r="J856" s="554"/>
      <c r="K856" s="554"/>
      <c r="L856" s="554"/>
      <c r="M856" s="49"/>
      <c r="N856" s="552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</row>
    <row r="857" spans="1:202" s="317" customFormat="1" ht="21.95" customHeight="1">
      <c r="A857" s="554" t="s">
        <v>2031</v>
      </c>
      <c r="B857" s="20"/>
      <c r="C857" s="554"/>
      <c r="D857" s="425"/>
      <c r="E857" s="423"/>
      <c r="F857" s="423"/>
      <c r="G857" s="423"/>
      <c r="H857" s="423"/>
      <c r="I857" s="423"/>
      <c r="J857" s="425"/>
      <c r="K857" s="425"/>
      <c r="L857" s="425"/>
      <c r="M857" s="49"/>
      <c r="N857" s="552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</row>
    <row r="858" spans="1:202" s="317" customFormat="1" ht="21.95" customHeight="1">
      <c r="A858" s="478"/>
      <c r="B858" s="479"/>
      <c r="C858" s="479"/>
      <c r="D858" s="145" t="s">
        <v>41</v>
      </c>
      <c r="E858" s="1161" t="s">
        <v>1260</v>
      </c>
      <c r="F858" s="1162"/>
      <c r="G858" s="1162"/>
      <c r="H858" s="1163"/>
      <c r="I858" s="477" t="s">
        <v>50</v>
      </c>
      <c r="J858" s="145" t="s">
        <v>43</v>
      </c>
      <c r="K858" s="458" t="s">
        <v>45</v>
      </c>
      <c r="L858" s="145" t="s">
        <v>47</v>
      </c>
      <c r="M858" s="49"/>
      <c r="N858" s="552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</row>
    <row r="859" spans="1:202" s="317" customFormat="1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>
        <v>2562</v>
      </c>
      <c r="G859" s="471">
        <v>2563</v>
      </c>
      <c r="H859" s="471">
        <v>2564</v>
      </c>
      <c r="I859" s="472" t="s">
        <v>51</v>
      </c>
      <c r="J859" s="146" t="s">
        <v>44</v>
      </c>
      <c r="K859" s="459" t="s">
        <v>46</v>
      </c>
      <c r="L859" s="146" t="s">
        <v>2697</v>
      </c>
      <c r="M859" s="49"/>
      <c r="N859" s="552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</row>
    <row r="860" spans="1:202" s="317" customFormat="1" ht="21.95" customHeight="1">
      <c r="A860" s="473"/>
      <c r="B860" s="474"/>
      <c r="C860" s="474"/>
      <c r="D860" s="179"/>
      <c r="E860" s="475" t="s">
        <v>3</v>
      </c>
      <c r="F860" s="475" t="s">
        <v>3</v>
      </c>
      <c r="G860" s="475" t="s">
        <v>3</v>
      </c>
      <c r="H860" s="475" t="s">
        <v>3</v>
      </c>
      <c r="I860" s="475"/>
      <c r="J860" s="180"/>
      <c r="K860" s="180"/>
      <c r="L860" s="180"/>
      <c r="M860" s="49"/>
      <c r="N860" s="552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</row>
    <row r="861" spans="1:202" s="317" customFormat="1" ht="21.95" customHeight="1">
      <c r="A861" s="28">
        <v>4</v>
      </c>
      <c r="B861" s="448" t="s">
        <v>486</v>
      </c>
      <c r="C861" s="448" t="s">
        <v>487</v>
      </c>
      <c r="D861" s="448" t="s">
        <v>488</v>
      </c>
      <c r="E861" s="82">
        <v>400000</v>
      </c>
      <c r="F861" s="82">
        <v>400000</v>
      </c>
      <c r="G861" s="82">
        <v>400000</v>
      </c>
      <c r="H861" s="82">
        <v>400000</v>
      </c>
      <c r="I861" s="31" t="s">
        <v>1819</v>
      </c>
      <c r="J861" s="448" t="s">
        <v>489</v>
      </c>
      <c r="K861" s="29" t="s">
        <v>66</v>
      </c>
      <c r="L861" s="222" t="s">
        <v>66</v>
      </c>
      <c r="M861" s="49"/>
      <c r="N861" s="552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</row>
    <row r="862" spans="1:202" s="317" customFormat="1" ht="21.95" customHeight="1">
      <c r="A862" s="28"/>
      <c r="B862" s="448" t="s">
        <v>490</v>
      </c>
      <c r="C862" s="448" t="s">
        <v>491</v>
      </c>
      <c r="D862" s="448" t="s">
        <v>492</v>
      </c>
      <c r="E862" s="81" t="s">
        <v>65</v>
      </c>
      <c r="F862" s="81" t="s">
        <v>65</v>
      </c>
      <c r="G862" s="81" t="s">
        <v>65</v>
      </c>
      <c r="H862" s="81" t="s">
        <v>65</v>
      </c>
      <c r="I862" s="36" t="s">
        <v>1820</v>
      </c>
      <c r="J862" s="448" t="s">
        <v>493</v>
      </c>
      <c r="K862" s="29"/>
      <c r="L862" s="181"/>
      <c r="M862" s="49"/>
      <c r="N862" s="552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</row>
    <row r="863" spans="1:202" s="317" customFormat="1" ht="21.95" customHeight="1">
      <c r="A863" s="2"/>
      <c r="B863" s="6"/>
      <c r="C863" s="448" t="s">
        <v>494</v>
      </c>
      <c r="D863" s="6"/>
      <c r="E863" s="19"/>
      <c r="F863" s="19"/>
      <c r="G863" s="19"/>
      <c r="H863" s="19"/>
      <c r="I863" s="12" t="s">
        <v>1667</v>
      </c>
      <c r="J863" s="448" t="s">
        <v>495</v>
      </c>
      <c r="K863" s="6"/>
      <c r="L863" s="181"/>
      <c r="M863" s="49"/>
      <c r="N863" s="552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</row>
    <row r="864" spans="1:202" s="317" customFormat="1" ht="21.95" customHeight="1">
      <c r="A864" s="706"/>
      <c r="B864" s="13"/>
      <c r="C864" s="13"/>
      <c r="D864" s="3"/>
      <c r="E864" s="14"/>
      <c r="F864" s="14"/>
      <c r="G864" s="14"/>
      <c r="H864" s="14"/>
      <c r="I864" s="14"/>
      <c r="J864" s="15"/>
      <c r="K864" s="15"/>
      <c r="L864" s="15"/>
      <c r="M864" s="49"/>
      <c r="N864" s="552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</row>
    <row r="865" spans="1:202" s="317" customFormat="1" ht="21.95" customHeight="1">
      <c r="A865" s="28">
        <v>5</v>
      </c>
      <c r="B865" s="29" t="s">
        <v>2763</v>
      </c>
      <c r="C865" s="54" t="s">
        <v>501</v>
      </c>
      <c r="D865" s="29" t="s">
        <v>2766</v>
      </c>
      <c r="E865" s="82">
        <v>200000</v>
      </c>
      <c r="F865" s="82">
        <v>200000</v>
      </c>
      <c r="G865" s="82">
        <v>200000</v>
      </c>
      <c r="H865" s="82">
        <v>200000</v>
      </c>
      <c r="I865" s="31" t="s">
        <v>1819</v>
      </c>
      <c r="J865" s="29" t="s">
        <v>502</v>
      </c>
      <c r="K865" s="6"/>
      <c r="L865" s="222" t="s">
        <v>66</v>
      </c>
      <c r="M865" s="49"/>
      <c r="N865" s="552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</row>
    <row r="866" spans="1:202" s="317" customFormat="1" ht="21.95" customHeight="1">
      <c r="A866" s="28"/>
      <c r="B866" s="29"/>
      <c r="C866" s="66" t="s">
        <v>2765</v>
      </c>
      <c r="D866" s="6" t="s">
        <v>2767</v>
      </c>
      <c r="E866" s="81" t="s">
        <v>65</v>
      </c>
      <c r="F866" s="81" t="s">
        <v>65</v>
      </c>
      <c r="G866" s="81" t="s">
        <v>65</v>
      </c>
      <c r="H866" s="81" t="s">
        <v>65</v>
      </c>
      <c r="I866" s="36" t="s">
        <v>1820</v>
      </c>
      <c r="J866" s="6" t="s">
        <v>503</v>
      </c>
      <c r="K866" s="83"/>
      <c r="L866" s="181"/>
      <c r="M866" s="49"/>
      <c r="N866" s="552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</row>
    <row r="867" spans="1:202" s="317" customFormat="1" ht="21.95" customHeight="1">
      <c r="A867" s="28"/>
      <c r="B867" s="29"/>
      <c r="C867" s="54" t="s">
        <v>2764</v>
      </c>
      <c r="D867" s="29"/>
      <c r="E867" s="29"/>
      <c r="F867" s="29"/>
      <c r="G867" s="29"/>
      <c r="H867" s="29"/>
      <c r="I867" s="12" t="s">
        <v>1667</v>
      </c>
      <c r="J867" s="29"/>
      <c r="K867" s="83"/>
      <c r="L867" s="181"/>
      <c r="M867" s="49"/>
      <c r="N867" s="552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</row>
    <row r="868" spans="1:202" s="317" customFormat="1" ht="21.95" customHeight="1">
      <c r="A868" s="28"/>
      <c r="B868" s="29"/>
      <c r="C868" s="12" t="s">
        <v>673</v>
      </c>
      <c r="D868" s="6"/>
      <c r="E868" s="19"/>
      <c r="F868" s="19"/>
      <c r="G868" s="19"/>
      <c r="H868" s="19"/>
      <c r="I868" s="19"/>
      <c r="J868" s="6"/>
      <c r="K868" s="83"/>
      <c r="L868" s="181"/>
      <c r="M868" s="49"/>
      <c r="N868" s="552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</row>
    <row r="869" spans="1:202" s="552" customFormat="1" ht="21.95" customHeight="1">
      <c r="A869" s="249"/>
      <c r="B869" s="210"/>
      <c r="C869" s="210"/>
      <c r="D869" s="86"/>
      <c r="E869" s="250"/>
      <c r="F869" s="251"/>
      <c r="G869" s="252"/>
      <c r="H869" s="253"/>
      <c r="I869" s="253"/>
      <c r="J869" s="254"/>
      <c r="K869" s="84"/>
      <c r="L869" s="255"/>
      <c r="M869" s="18"/>
    </row>
    <row r="870" spans="1:202" s="552" customFormat="1" ht="21.95" customHeight="1">
      <c r="A870" s="221">
        <v>6</v>
      </c>
      <c r="B870" s="165" t="s">
        <v>2021</v>
      </c>
      <c r="C870" s="165" t="s">
        <v>111</v>
      </c>
      <c r="D870" s="230" t="s">
        <v>112</v>
      </c>
      <c r="E870" s="532" t="s">
        <v>113</v>
      </c>
      <c r="F870" s="532" t="s">
        <v>113</v>
      </c>
      <c r="G870" s="532" t="s">
        <v>113</v>
      </c>
      <c r="H870" s="532" t="s">
        <v>113</v>
      </c>
      <c r="I870" s="31" t="s">
        <v>1819</v>
      </c>
      <c r="J870" s="230" t="s">
        <v>114</v>
      </c>
      <c r="K870" s="188"/>
      <c r="L870" s="46" t="s">
        <v>570</v>
      </c>
      <c r="M870" s="18"/>
    </row>
    <row r="871" spans="1:202" s="552" customFormat="1" ht="21.95" customHeight="1">
      <c r="A871" s="221"/>
      <c r="B871" s="165" t="s">
        <v>2022</v>
      </c>
      <c r="C871" s="165" t="s">
        <v>116</v>
      </c>
      <c r="D871" s="230" t="s">
        <v>74</v>
      </c>
      <c r="E871" s="925" t="s">
        <v>65</v>
      </c>
      <c r="F871" s="925" t="s">
        <v>65</v>
      </c>
      <c r="G871" s="925" t="s">
        <v>65</v>
      </c>
      <c r="H871" s="925" t="s">
        <v>65</v>
      </c>
      <c r="I871" s="36" t="s">
        <v>1820</v>
      </c>
      <c r="J871" s="952" t="s">
        <v>117</v>
      </c>
      <c r="K871" s="188"/>
      <c r="L871" s="46" t="s">
        <v>578</v>
      </c>
      <c r="M871" s="18"/>
    </row>
    <row r="872" spans="1:202" s="552" customFormat="1" ht="21.95" customHeight="1">
      <c r="A872" s="221"/>
      <c r="B872" s="165"/>
      <c r="C872" s="165" t="s">
        <v>446</v>
      </c>
      <c r="D872" s="230"/>
      <c r="E872" s="948"/>
      <c r="F872" s="221"/>
      <c r="G872" s="221"/>
      <c r="H872" s="221"/>
      <c r="I872" s="12" t="s">
        <v>3225</v>
      </c>
      <c r="J872" s="230" t="s">
        <v>118</v>
      </c>
      <c r="K872" s="188"/>
      <c r="L872" s="46"/>
      <c r="M872" s="18"/>
    </row>
    <row r="873" spans="1:202" s="26" customFormat="1" ht="21.95" customHeight="1">
      <c r="A873" s="221"/>
      <c r="B873" s="165"/>
      <c r="C873" s="165"/>
      <c r="D873" s="230"/>
      <c r="E873" s="948"/>
      <c r="F873" s="221"/>
      <c r="G873" s="221"/>
      <c r="H873" s="221"/>
      <c r="I873" s="962"/>
      <c r="J873" s="952"/>
      <c r="K873" s="188"/>
      <c r="L873" s="46"/>
      <c r="M873" s="55"/>
      <c r="N873" s="1"/>
    </row>
    <row r="874" spans="1:202" s="552" customFormat="1" ht="21.95" customHeight="1">
      <c r="A874" s="777"/>
      <c r="B874" s="778"/>
      <c r="C874" s="778"/>
      <c r="D874" s="779"/>
      <c r="E874" s="780"/>
      <c r="F874" s="781"/>
      <c r="G874" s="782"/>
      <c r="H874" s="782"/>
      <c r="I874" s="782"/>
      <c r="J874" s="778"/>
      <c r="K874" s="783"/>
      <c r="L874" s="779" t="s">
        <v>3745</v>
      </c>
      <c r="M874" s="18"/>
    </row>
    <row r="875" spans="1:202" s="552" customFormat="1" ht="21.95" customHeight="1">
      <c r="A875" s="63" t="s">
        <v>2706</v>
      </c>
      <c r="B875" s="1160" t="s">
        <v>3706</v>
      </c>
      <c r="C875" s="1160"/>
      <c r="D875" s="1160"/>
      <c r="E875" s="1160"/>
      <c r="F875" s="1160"/>
      <c r="G875" s="1160"/>
      <c r="H875" s="1160"/>
      <c r="I875" s="1160"/>
      <c r="J875" s="1160"/>
      <c r="K875" s="63"/>
      <c r="L875" s="1" t="s">
        <v>2696</v>
      </c>
      <c r="M875" s="18"/>
    </row>
    <row r="876" spans="1:202" s="552" customFormat="1" ht="21.95" customHeight="1">
      <c r="A876" s="1160" t="s">
        <v>3705</v>
      </c>
      <c r="B876" s="1160"/>
      <c r="C876" s="1160"/>
      <c r="D876" s="1160"/>
      <c r="E876" s="1160"/>
      <c r="F876" s="1160"/>
      <c r="G876" s="1160"/>
      <c r="H876" s="1160"/>
      <c r="I876" s="1160"/>
      <c r="J876" s="1160"/>
      <c r="K876" s="1160"/>
      <c r="L876" s="1"/>
      <c r="M876" s="18"/>
    </row>
    <row r="877" spans="1:202" s="552" customFormat="1" ht="21.95" customHeight="1">
      <c r="A877" s="554" t="s">
        <v>52</v>
      </c>
      <c r="B877" s="1"/>
      <c r="C877" s="793"/>
      <c r="D877" s="793"/>
      <c r="E877" s="793"/>
      <c r="F877" s="793"/>
      <c r="G877" s="793"/>
      <c r="H877" s="793"/>
      <c r="I877" s="793"/>
      <c r="J877" s="793"/>
      <c r="K877" s="793"/>
      <c r="L877" s="793"/>
      <c r="M877" s="18"/>
    </row>
    <row r="878" spans="1:202" s="552" customFormat="1" ht="21.95" customHeight="1">
      <c r="A878" s="554" t="s">
        <v>53</v>
      </c>
      <c r="B878" s="1"/>
      <c r="C878" s="554"/>
      <c r="D878" s="554"/>
      <c r="E878" s="554"/>
      <c r="F878" s="554"/>
      <c r="G878" s="554"/>
      <c r="H878" s="554"/>
      <c r="I878" s="554"/>
      <c r="J878" s="554"/>
      <c r="K878" s="554"/>
      <c r="L878" s="554"/>
      <c r="M878" s="18"/>
    </row>
    <row r="879" spans="1:202" s="552" customFormat="1" ht="21.95" customHeight="1">
      <c r="A879" s="554" t="s">
        <v>59</v>
      </c>
      <c r="B879" s="1"/>
      <c r="C879" s="554"/>
      <c r="D879" s="554"/>
      <c r="E879" s="554"/>
      <c r="F879" s="554"/>
      <c r="G879" s="554"/>
      <c r="H879" s="554"/>
      <c r="I879" s="554"/>
      <c r="J879" s="554"/>
      <c r="K879" s="554"/>
      <c r="L879" s="554"/>
      <c r="M879" s="18"/>
    </row>
    <row r="880" spans="1:202" s="552" customFormat="1" ht="21.95" customHeight="1">
      <c r="A880" s="554" t="s">
        <v>2031</v>
      </c>
      <c r="B880" s="20"/>
      <c r="C880" s="554"/>
      <c r="D880" s="554"/>
      <c r="E880" s="401"/>
      <c r="F880" s="401"/>
      <c r="G880" s="401"/>
      <c r="H880" s="401"/>
      <c r="I880" s="401"/>
      <c r="J880" s="554"/>
      <c r="K880" s="554"/>
      <c r="L880" s="554"/>
      <c r="M880" s="18"/>
    </row>
    <row r="881" spans="1:14" s="39" customFormat="1" ht="21.95" customHeight="1">
      <c r="A881" s="478"/>
      <c r="B881" s="479"/>
      <c r="C881" s="479"/>
      <c r="D881" s="145" t="s">
        <v>41</v>
      </c>
      <c r="E881" s="1161" t="s">
        <v>1260</v>
      </c>
      <c r="F881" s="1162"/>
      <c r="G881" s="1162"/>
      <c r="H881" s="1163"/>
      <c r="I881" s="477" t="s">
        <v>50</v>
      </c>
      <c r="J881" s="145" t="s">
        <v>43</v>
      </c>
      <c r="K881" s="458" t="s">
        <v>45</v>
      </c>
      <c r="L881" s="145" t="s">
        <v>47</v>
      </c>
      <c r="M881" s="49"/>
      <c r="N881" s="4"/>
    </row>
    <row r="882" spans="1:14" s="39" customFormat="1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>
        <v>2562</v>
      </c>
      <c r="G882" s="471">
        <v>2563</v>
      </c>
      <c r="H882" s="471">
        <v>2564</v>
      </c>
      <c r="I882" s="472" t="s">
        <v>51</v>
      </c>
      <c r="J882" s="146" t="s">
        <v>44</v>
      </c>
      <c r="K882" s="459" t="s">
        <v>46</v>
      </c>
      <c r="L882" s="146" t="s">
        <v>2697</v>
      </c>
      <c r="M882" s="49"/>
      <c r="N882" s="4"/>
    </row>
    <row r="883" spans="1:14" s="39" customFormat="1" ht="21.95" customHeight="1">
      <c r="A883" s="473"/>
      <c r="B883" s="474"/>
      <c r="C883" s="474"/>
      <c r="D883" s="179"/>
      <c r="E883" s="475" t="s">
        <v>3</v>
      </c>
      <c r="F883" s="475" t="s">
        <v>3</v>
      </c>
      <c r="G883" s="475" t="s">
        <v>3</v>
      </c>
      <c r="H883" s="475" t="s">
        <v>3</v>
      </c>
      <c r="I883" s="475"/>
      <c r="J883" s="180"/>
      <c r="K883" s="180"/>
      <c r="L883" s="180"/>
      <c r="M883" s="49"/>
      <c r="N883" s="4"/>
    </row>
    <row r="884" spans="1:14" s="39" customFormat="1" ht="21.95" customHeight="1">
      <c r="A884" s="221">
        <v>7</v>
      </c>
      <c r="B884" s="165" t="s">
        <v>2023</v>
      </c>
      <c r="C884" s="165" t="s">
        <v>928</v>
      </c>
      <c r="D884" s="230" t="s">
        <v>2024</v>
      </c>
      <c r="E884" s="898">
        <v>60000</v>
      </c>
      <c r="F884" s="898">
        <v>60000</v>
      </c>
      <c r="G884" s="898">
        <v>60000</v>
      </c>
      <c r="H884" s="898">
        <v>60000</v>
      </c>
      <c r="I884" s="963" t="s">
        <v>119</v>
      </c>
      <c r="J884" s="952" t="s">
        <v>2025</v>
      </c>
      <c r="K884" s="188"/>
      <c r="L884" s="46" t="s">
        <v>570</v>
      </c>
      <c r="M884" s="32"/>
      <c r="N884" s="4"/>
    </row>
    <row r="885" spans="1:14" s="39" customFormat="1" ht="21.95" customHeight="1">
      <c r="A885" s="221"/>
      <c r="B885" s="165" t="s">
        <v>2026</v>
      </c>
      <c r="C885" s="165" t="s">
        <v>2027</v>
      </c>
      <c r="D885" s="230" t="s">
        <v>78</v>
      </c>
      <c r="E885" s="925" t="s">
        <v>65</v>
      </c>
      <c r="F885" s="925" t="s">
        <v>65</v>
      </c>
      <c r="G885" s="925" t="s">
        <v>65</v>
      </c>
      <c r="H885" s="925" t="s">
        <v>65</v>
      </c>
      <c r="I885" s="964" t="s">
        <v>3240</v>
      </c>
      <c r="J885" s="952" t="s">
        <v>2028</v>
      </c>
      <c r="K885" s="188"/>
      <c r="L885" s="46" t="s">
        <v>578</v>
      </c>
      <c r="M885" s="32"/>
      <c r="N885" s="4"/>
    </row>
    <row r="886" spans="1:14" s="39" customFormat="1" ht="21.95" customHeight="1">
      <c r="A886" s="221"/>
      <c r="B886" s="165"/>
      <c r="C886" s="165" t="s">
        <v>2029</v>
      </c>
      <c r="D886" s="230"/>
      <c r="E886" s="948"/>
      <c r="F886" s="221"/>
      <c r="G886" s="221"/>
      <c r="H886" s="221"/>
      <c r="I886" s="965" t="s">
        <v>3225</v>
      </c>
      <c r="J886" s="230" t="s">
        <v>2030</v>
      </c>
      <c r="K886" s="188"/>
      <c r="L886" s="46"/>
      <c r="M886" s="32"/>
      <c r="N886" s="4"/>
    </row>
    <row r="887" spans="1:14" s="39" customFormat="1" ht="21.95" customHeight="1">
      <c r="A887" s="223"/>
      <c r="B887" s="148"/>
      <c r="C887" s="148"/>
      <c r="D887" s="234"/>
      <c r="E887" s="950"/>
      <c r="F887" s="223"/>
      <c r="G887" s="223"/>
      <c r="H887" s="223"/>
      <c r="I887" s="223"/>
      <c r="J887" s="234"/>
      <c r="K887" s="198"/>
      <c r="L887" s="47"/>
      <c r="M887" s="32"/>
      <c r="N887" s="4"/>
    </row>
    <row r="888" spans="1:14" ht="21.95" customHeight="1">
      <c r="A888" s="28">
        <v>8</v>
      </c>
      <c r="B888" s="48" t="s">
        <v>3171</v>
      </c>
      <c r="C888" s="49" t="s">
        <v>111</v>
      </c>
      <c r="D888" s="48" t="s">
        <v>3172</v>
      </c>
      <c r="E888" s="186">
        <v>5000000</v>
      </c>
      <c r="F888" s="186">
        <v>5000000</v>
      </c>
      <c r="G888" s="186">
        <v>5000000</v>
      </c>
      <c r="H888" s="186">
        <v>5000000</v>
      </c>
      <c r="I888" s="54" t="s">
        <v>3492</v>
      </c>
      <c r="J888" s="54" t="s">
        <v>3703</v>
      </c>
      <c r="K888" s="48" t="s">
        <v>3175</v>
      </c>
      <c r="L888" s="287" t="s">
        <v>66</v>
      </c>
    </row>
    <row r="889" spans="1:14" ht="21.95" customHeight="1">
      <c r="A889" s="93"/>
      <c r="B889" s="48" t="s">
        <v>933</v>
      </c>
      <c r="C889" s="49" t="s">
        <v>3173</v>
      </c>
      <c r="D889" s="48" t="s">
        <v>290</v>
      </c>
      <c r="E889" s="184" t="s">
        <v>479</v>
      </c>
      <c r="F889" s="184" t="s">
        <v>479</v>
      </c>
      <c r="G889" s="184" t="s">
        <v>479</v>
      </c>
      <c r="H889" s="184" t="s">
        <v>479</v>
      </c>
      <c r="I889" s="54" t="s">
        <v>3174</v>
      </c>
      <c r="J889" s="54" t="s">
        <v>150</v>
      </c>
      <c r="K889" s="48" t="s">
        <v>3176</v>
      </c>
      <c r="L889" s="287"/>
    </row>
    <row r="890" spans="1:14" ht="21.95" customHeight="1">
      <c r="A890" s="93"/>
      <c r="B890" s="184"/>
      <c r="C890" s="49" t="s">
        <v>3174</v>
      </c>
      <c r="D890" s="184"/>
      <c r="E890" s="184"/>
      <c r="F890" s="93"/>
      <c r="G890" s="93"/>
      <c r="H890" s="93"/>
      <c r="I890" s="54" t="s">
        <v>3704</v>
      </c>
      <c r="J890" s="54"/>
      <c r="K890" s="93"/>
      <c r="L890" s="93"/>
    </row>
    <row r="891" spans="1:14" ht="21.95" customHeight="1">
      <c r="A891" s="93"/>
      <c r="B891" s="966"/>
      <c r="C891" s="966"/>
      <c r="D891" s="193"/>
      <c r="E891" s="93"/>
      <c r="F891" s="93"/>
      <c r="G891" s="93"/>
      <c r="H891" s="93"/>
      <c r="I891" s="54" t="s">
        <v>3457</v>
      </c>
      <c r="J891" s="54"/>
      <c r="K891" s="93"/>
      <c r="L891" s="193"/>
    </row>
    <row r="892" spans="1:14" s="39" customFormat="1" ht="21.95" customHeight="1">
      <c r="A892" s="221"/>
      <c r="B892" s="165"/>
      <c r="C892" s="165"/>
      <c r="D892" s="230"/>
      <c r="E892" s="948"/>
      <c r="F892" s="221"/>
      <c r="G892" s="221"/>
      <c r="H892" s="221"/>
      <c r="I892" s="221"/>
      <c r="J892" s="230"/>
      <c r="K892" s="185"/>
      <c r="L892" s="46"/>
      <c r="M892" s="32"/>
      <c r="N892" s="4"/>
    </row>
    <row r="893" spans="1:14" s="39" customFormat="1" ht="21.95" customHeight="1">
      <c r="A893" s="221"/>
      <c r="B893" s="165"/>
      <c r="C893" s="165"/>
      <c r="D893" s="230"/>
      <c r="E893" s="948"/>
      <c r="F893" s="221"/>
      <c r="G893" s="221"/>
      <c r="H893" s="221"/>
      <c r="I893" s="221"/>
      <c r="J893" s="230"/>
      <c r="K893" s="185"/>
      <c r="L893" s="46"/>
      <c r="M893" s="32"/>
      <c r="N893" s="4"/>
    </row>
    <row r="894" spans="1:14" s="39" customFormat="1" ht="21.95" customHeight="1">
      <c r="A894" s="221"/>
      <c r="B894" s="165"/>
      <c r="C894" s="165"/>
      <c r="D894" s="230"/>
      <c r="E894" s="948"/>
      <c r="F894" s="221"/>
      <c r="G894" s="221"/>
      <c r="H894" s="221"/>
      <c r="I894" s="221"/>
      <c r="J894" s="230"/>
      <c r="K894" s="185"/>
      <c r="L894" s="46"/>
      <c r="M894" s="32"/>
      <c r="N894" s="4"/>
    </row>
    <row r="895" spans="1:14" s="552" customFormat="1" ht="21.95" customHeight="1">
      <c r="A895" s="221"/>
      <c r="B895" s="165"/>
      <c r="C895" s="165"/>
      <c r="D895" s="230"/>
      <c r="E895" s="948"/>
      <c r="F895" s="221"/>
      <c r="G895" s="221"/>
      <c r="H895" s="221"/>
      <c r="I895" s="221"/>
      <c r="J895" s="230"/>
      <c r="K895" s="185"/>
      <c r="L895" s="46"/>
    </row>
    <row r="896" spans="1:14" s="552" customFormat="1" ht="21.95" customHeight="1">
      <c r="A896" s="221"/>
      <c r="B896" s="165"/>
      <c r="C896" s="165"/>
      <c r="D896" s="230"/>
      <c r="E896" s="948"/>
      <c r="F896" s="221"/>
      <c r="G896" s="221"/>
      <c r="H896" s="221"/>
      <c r="I896" s="221"/>
      <c r="J896" s="230"/>
      <c r="K896" s="185"/>
      <c r="L896" s="46"/>
    </row>
    <row r="897" spans="1:14" s="39" customFormat="1" ht="21.95" customHeight="1">
      <c r="A897" s="775"/>
      <c r="B897" s="932"/>
      <c r="C897" s="932"/>
      <c r="D897" s="927"/>
      <c r="E897" s="967"/>
      <c r="F897" s="775"/>
      <c r="G897" s="775"/>
      <c r="H897" s="775"/>
      <c r="I897" s="775"/>
      <c r="J897" s="927"/>
      <c r="K897" s="298"/>
      <c r="L897" s="784" t="s">
        <v>3746</v>
      </c>
      <c r="M897" s="32"/>
      <c r="N897" s="4"/>
    </row>
    <row r="898" spans="1:14" s="39" customFormat="1" ht="21.95" customHeight="1">
      <c r="A898" s="63" t="s">
        <v>2706</v>
      </c>
      <c r="B898" s="1160" t="s">
        <v>3706</v>
      </c>
      <c r="C898" s="1160"/>
      <c r="D898" s="1160"/>
      <c r="E898" s="1160"/>
      <c r="F898" s="1160"/>
      <c r="G898" s="1160"/>
      <c r="H898" s="1160"/>
      <c r="I898" s="1160"/>
      <c r="J898" s="1160"/>
      <c r="K898" s="63"/>
      <c r="L898" s="1" t="s">
        <v>2696</v>
      </c>
      <c r="M898" s="552"/>
      <c r="N898" s="4"/>
    </row>
    <row r="899" spans="1:14" s="552" customFormat="1" ht="21.95" customHeight="1">
      <c r="A899" s="1160" t="s">
        <v>3705</v>
      </c>
      <c r="B899" s="1160"/>
      <c r="C899" s="1160"/>
      <c r="D899" s="1160"/>
      <c r="E899" s="1160"/>
      <c r="F899" s="1160"/>
      <c r="G899" s="1160"/>
      <c r="H899" s="1160"/>
      <c r="I899" s="1160"/>
      <c r="J899" s="1160"/>
      <c r="K899" s="1160"/>
      <c r="L899" s="1"/>
    </row>
    <row r="900" spans="1:14" s="552" customFormat="1" ht="21.95" customHeight="1">
      <c r="A900" s="94"/>
      <c r="B900" s="520" t="s">
        <v>52</v>
      </c>
      <c r="C900" s="534"/>
      <c r="D900" s="520"/>
      <c r="E900" s="35"/>
      <c r="F900" s="796"/>
      <c r="G900" s="796"/>
      <c r="H900" s="796"/>
      <c r="I900" s="796"/>
      <c r="J900" s="32"/>
      <c r="K900" s="793"/>
      <c r="L900" s="32"/>
    </row>
    <row r="901" spans="1:14" s="552" customFormat="1" ht="21.95" customHeight="1">
      <c r="A901" s="94"/>
      <c r="B901" s="520" t="s">
        <v>53</v>
      </c>
      <c r="C901" s="534"/>
      <c r="D901" s="520"/>
      <c r="E901" s="35"/>
      <c r="F901" s="796"/>
      <c r="G901" s="796"/>
      <c r="H901" s="796"/>
      <c r="I901" s="796"/>
      <c r="J901" s="32"/>
      <c r="K901" s="793"/>
      <c r="L901" s="32"/>
    </row>
    <row r="902" spans="1:14" s="552" customFormat="1" ht="21.95" customHeight="1">
      <c r="A902" s="94"/>
      <c r="B902" s="554" t="s">
        <v>59</v>
      </c>
      <c r="C902" s="554"/>
      <c r="D902" s="554"/>
      <c r="E902" s="554"/>
      <c r="F902" s="554"/>
      <c r="G902" s="554"/>
      <c r="H902" s="554"/>
      <c r="I902" s="554"/>
      <c r="J902" s="554"/>
      <c r="K902" s="554"/>
      <c r="L902" s="554"/>
    </row>
    <row r="903" spans="1:14" s="552" customFormat="1" ht="21.95" customHeight="1">
      <c r="A903" s="94"/>
      <c r="B903" s="554" t="s">
        <v>2783</v>
      </c>
      <c r="C903" s="554"/>
      <c r="D903" s="554"/>
      <c r="E903" s="554"/>
      <c r="F903" s="554"/>
      <c r="G903" s="554"/>
      <c r="H903" s="554"/>
      <c r="I903" s="554"/>
      <c r="J903" s="554"/>
      <c r="K903" s="554"/>
      <c r="L903" s="554"/>
    </row>
    <row r="904" spans="1:14" s="552" customFormat="1" ht="21.95" customHeight="1">
      <c r="A904" s="486"/>
      <c r="B904" s="479"/>
      <c r="C904" s="479"/>
      <c r="D904" s="145" t="s">
        <v>41</v>
      </c>
      <c r="E904" s="1164" t="s">
        <v>1262</v>
      </c>
      <c r="F904" s="1165"/>
      <c r="G904" s="1165"/>
      <c r="H904" s="1166"/>
      <c r="I904" s="477" t="s">
        <v>50</v>
      </c>
      <c r="J904" s="145" t="s">
        <v>43</v>
      </c>
      <c r="K904" s="458" t="s">
        <v>45</v>
      </c>
      <c r="L904" s="145" t="s">
        <v>47</v>
      </c>
    </row>
    <row r="905" spans="1:14" s="552" customFormat="1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7">
        <v>2561</v>
      </c>
      <c r="F905" s="477">
        <v>2562</v>
      </c>
      <c r="G905" s="477">
        <v>2563</v>
      </c>
      <c r="H905" s="477">
        <v>2564</v>
      </c>
      <c r="I905" s="472" t="s">
        <v>51</v>
      </c>
      <c r="J905" s="146" t="s">
        <v>44</v>
      </c>
      <c r="K905" s="459" t="s">
        <v>46</v>
      </c>
      <c r="L905" s="146" t="s">
        <v>2697</v>
      </c>
    </row>
    <row r="906" spans="1:14" s="552" customFormat="1" ht="21.95" customHeight="1">
      <c r="A906" s="180"/>
      <c r="B906" s="474"/>
      <c r="C906" s="474"/>
      <c r="D906" s="179"/>
      <c r="E906" s="475" t="s">
        <v>3</v>
      </c>
      <c r="F906" s="475" t="s">
        <v>3</v>
      </c>
      <c r="G906" s="475" t="s">
        <v>3</v>
      </c>
      <c r="H906" s="475" t="s">
        <v>3</v>
      </c>
      <c r="I906" s="476"/>
      <c r="J906" s="180"/>
      <c r="K906" s="180"/>
      <c r="L906" s="180"/>
    </row>
    <row r="907" spans="1:14" s="552" customFormat="1" ht="21.95" customHeight="1">
      <c r="A907" s="23">
        <v>1</v>
      </c>
      <c r="B907" s="6" t="s">
        <v>82</v>
      </c>
      <c r="C907" s="6" t="s">
        <v>680</v>
      </c>
      <c r="D907" s="6" t="s">
        <v>70</v>
      </c>
      <c r="E907" s="968">
        <v>100000</v>
      </c>
      <c r="F907" s="968">
        <v>100000</v>
      </c>
      <c r="G907" s="968">
        <v>100000</v>
      </c>
      <c r="H907" s="968">
        <v>100000</v>
      </c>
      <c r="I907" s="31" t="s">
        <v>5</v>
      </c>
      <c r="J907" s="8" t="s">
        <v>83</v>
      </c>
      <c r="K907" s="8" t="s">
        <v>84</v>
      </c>
      <c r="L907" s="23" t="s">
        <v>317</v>
      </c>
    </row>
    <row r="908" spans="1:14" s="552" customFormat="1" ht="21.95" customHeight="1">
      <c r="A908" s="969"/>
      <c r="B908" s="6" t="s">
        <v>259</v>
      </c>
      <c r="C908" s="6" t="s">
        <v>681</v>
      </c>
      <c r="D908" s="6"/>
      <c r="E908" s="864" t="s">
        <v>65</v>
      </c>
      <c r="F908" s="864" t="s">
        <v>65</v>
      </c>
      <c r="G908" s="864" t="s">
        <v>65</v>
      </c>
      <c r="H908" s="864" t="s">
        <v>65</v>
      </c>
      <c r="I908" s="36" t="s">
        <v>6</v>
      </c>
      <c r="J908" s="6" t="s">
        <v>85</v>
      </c>
      <c r="K908" s="6"/>
      <c r="L908" s="2" t="s">
        <v>318</v>
      </c>
    </row>
    <row r="909" spans="1:14" s="552" customFormat="1" ht="21.95" customHeight="1">
      <c r="A909" s="705"/>
      <c r="B909" s="6" t="s">
        <v>260</v>
      </c>
      <c r="C909" s="6" t="s">
        <v>319</v>
      </c>
      <c r="D909" s="6"/>
      <c r="E909" s="705"/>
      <c r="F909" s="56"/>
      <c r="G909" s="56"/>
      <c r="H909" s="56"/>
      <c r="I909" s="56"/>
      <c r="J909" s="56"/>
      <c r="K909" s="56"/>
      <c r="L909" s="181"/>
    </row>
    <row r="910" spans="1:14" s="552" customFormat="1" ht="21.95" customHeight="1">
      <c r="A910" s="706"/>
      <c r="B910" s="7"/>
      <c r="C910" s="7"/>
      <c r="D910" s="7"/>
      <c r="E910" s="706"/>
      <c r="F910" s="86"/>
      <c r="G910" s="86"/>
      <c r="H910" s="86"/>
      <c r="I910" s="86"/>
      <c r="J910" s="86"/>
      <c r="K910" s="56"/>
      <c r="L910" s="181"/>
    </row>
    <row r="911" spans="1:14" s="552" customFormat="1" ht="21.95" customHeight="1">
      <c r="A911" s="2">
        <v>2</v>
      </c>
      <c r="B911" s="6" t="s">
        <v>3351</v>
      </c>
      <c r="C911" s="6" t="s">
        <v>3613</v>
      </c>
      <c r="D911" s="6" t="s">
        <v>70</v>
      </c>
      <c r="E911" s="69">
        <v>100000</v>
      </c>
      <c r="F911" s="69">
        <v>100000</v>
      </c>
      <c r="G911" s="69">
        <v>100000</v>
      </c>
      <c r="H911" s="69">
        <v>100000</v>
      </c>
      <c r="I911" s="64" t="s">
        <v>5</v>
      </c>
      <c r="J911" s="6" t="s">
        <v>3355</v>
      </c>
      <c r="K911" s="29" t="s">
        <v>317</v>
      </c>
      <c r="L911" s="23" t="s">
        <v>317</v>
      </c>
    </row>
    <row r="912" spans="1:14" s="552" customFormat="1" ht="21.95" customHeight="1">
      <c r="A912" s="2"/>
      <c r="B912" s="6" t="s">
        <v>3352</v>
      </c>
      <c r="C912" s="6" t="s">
        <v>3614</v>
      </c>
      <c r="D912" s="6"/>
      <c r="E912" s="705" t="s">
        <v>65</v>
      </c>
      <c r="F912" s="705" t="s">
        <v>65</v>
      </c>
      <c r="G912" s="705" t="s">
        <v>65</v>
      </c>
      <c r="H912" s="705" t="s">
        <v>65</v>
      </c>
      <c r="I912" s="64" t="s">
        <v>3353</v>
      </c>
      <c r="J912" s="6" t="s">
        <v>3356</v>
      </c>
      <c r="K912" s="29" t="s">
        <v>318</v>
      </c>
      <c r="L912" s="2" t="s">
        <v>318</v>
      </c>
    </row>
    <row r="913" spans="1:12" s="552" customFormat="1" ht="21.95" customHeight="1">
      <c r="A913" s="2"/>
      <c r="B913" s="6" t="s">
        <v>260</v>
      </c>
      <c r="C913" s="6" t="s">
        <v>3615</v>
      </c>
      <c r="D913" s="6"/>
      <c r="E913" s="705"/>
      <c r="F913" s="705"/>
      <c r="G913" s="705"/>
      <c r="H913" s="705"/>
      <c r="I913" s="64" t="s">
        <v>3354</v>
      </c>
      <c r="J913" s="6" t="s">
        <v>3357</v>
      </c>
      <c r="K913" s="6"/>
      <c r="L913" s="56"/>
    </row>
    <row r="914" spans="1:12" s="552" customFormat="1" ht="21.95" customHeight="1">
      <c r="A914" s="2"/>
      <c r="B914" s="6"/>
      <c r="C914" s="6"/>
      <c r="D914" s="6"/>
      <c r="E914" s="705"/>
      <c r="F914" s="705"/>
      <c r="G914" s="705"/>
      <c r="H914" s="705"/>
      <c r="I914" s="705"/>
      <c r="J914" s="6"/>
      <c r="K914" s="6"/>
      <c r="L914" s="56"/>
    </row>
    <row r="915" spans="1:12" s="552" customFormat="1" ht="21.95" customHeight="1">
      <c r="A915" s="705"/>
      <c r="B915" s="6"/>
      <c r="C915" s="6"/>
      <c r="D915" s="6"/>
      <c r="E915" s="705"/>
      <c r="F915" s="56"/>
      <c r="G915" s="56"/>
      <c r="H915" s="56"/>
      <c r="I915" s="56"/>
      <c r="J915" s="56"/>
      <c r="K915" s="56"/>
      <c r="L915" s="56"/>
    </row>
    <row r="916" spans="1:12" s="552" customFormat="1" ht="21.95" customHeight="1">
      <c r="A916" s="705"/>
      <c r="B916" s="6"/>
      <c r="C916" s="6"/>
      <c r="D916" s="6"/>
      <c r="E916" s="705"/>
      <c r="F916" s="56"/>
      <c r="G916" s="56"/>
      <c r="H916" s="56"/>
      <c r="I916" s="56"/>
      <c r="J916" s="56"/>
      <c r="K916" s="56"/>
      <c r="L916" s="56"/>
    </row>
    <row r="917" spans="1:12" s="552" customFormat="1" ht="21.95" customHeight="1">
      <c r="A917" s="705"/>
      <c r="B917" s="6"/>
      <c r="C917" s="6"/>
      <c r="D917" s="6"/>
      <c r="E917" s="705"/>
      <c r="F917" s="56"/>
      <c r="G917" s="56"/>
      <c r="H917" s="56"/>
      <c r="I917" s="56"/>
      <c r="J917" s="56"/>
      <c r="K917" s="56"/>
      <c r="L917" s="56"/>
    </row>
    <row r="918" spans="1:12" s="552" customFormat="1" ht="21.95" customHeight="1">
      <c r="A918" s="705"/>
      <c r="B918" s="6"/>
      <c r="C918" s="6"/>
      <c r="D918" s="6"/>
      <c r="E918" s="705"/>
      <c r="F918" s="56"/>
      <c r="G918" s="56"/>
      <c r="H918" s="56"/>
      <c r="I918" s="56"/>
      <c r="J918" s="56"/>
      <c r="K918" s="56"/>
      <c r="L918" s="56"/>
    </row>
    <row r="919" spans="1:12" s="552" customFormat="1" ht="21.95" customHeight="1">
      <c r="A919" s="705"/>
      <c r="B919" s="6"/>
      <c r="C919" s="6"/>
      <c r="D919" s="6"/>
      <c r="E919" s="705"/>
      <c r="F919" s="56"/>
      <c r="G919" s="56"/>
      <c r="H919" s="56"/>
      <c r="I919" s="56"/>
      <c r="J919" s="56"/>
      <c r="K919" s="56"/>
      <c r="L919" s="56"/>
    </row>
    <row r="920" spans="1:12" s="552" customFormat="1" ht="21.95" customHeight="1">
      <c r="A920" s="771"/>
      <c r="B920" s="785"/>
      <c r="C920" s="785"/>
      <c r="D920" s="785"/>
      <c r="E920" s="771"/>
      <c r="F920" s="779"/>
      <c r="G920" s="779"/>
      <c r="H920" s="779"/>
      <c r="I920" s="779"/>
      <c r="J920" s="779"/>
      <c r="K920" s="779"/>
      <c r="L920" s="779" t="s">
        <v>3747</v>
      </c>
    </row>
  </sheetData>
  <mergeCells count="125">
    <mergeCell ref="A1:K1"/>
    <mergeCell ref="A2:K2"/>
    <mergeCell ref="A830:K830"/>
    <mergeCell ref="A784:K784"/>
    <mergeCell ref="E789:H789"/>
    <mergeCell ref="A807:K807"/>
    <mergeCell ref="E812:H812"/>
    <mergeCell ref="A761:K761"/>
    <mergeCell ref="A715:K715"/>
    <mergeCell ref="E766:H766"/>
    <mergeCell ref="B93:J93"/>
    <mergeCell ref="B116:J116"/>
    <mergeCell ref="B139:J139"/>
    <mergeCell ref="E697:H697"/>
    <mergeCell ref="E743:H743"/>
    <mergeCell ref="A669:K669"/>
    <mergeCell ref="A416:K416"/>
    <mergeCell ref="E421:H421"/>
    <mergeCell ref="B392:J392"/>
    <mergeCell ref="E398:H398"/>
    <mergeCell ref="A301:K301"/>
    <mergeCell ref="E306:H306"/>
    <mergeCell ref="A554:K554"/>
    <mergeCell ref="E559:H559"/>
    <mergeCell ref="A899:K899"/>
    <mergeCell ref="E582:H582"/>
    <mergeCell ref="E7:H7"/>
    <mergeCell ref="A508:K508"/>
    <mergeCell ref="A531:K531"/>
    <mergeCell ref="B668:J668"/>
    <mergeCell ref="B691:J691"/>
    <mergeCell ref="E444:H444"/>
    <mergeCell ref="B162:J162"/>
    <mergeCell ref="B185:J185"/>
    <mergeCell ref="B231:J231"/>
    <mergeCell ref="B346:J346"/>
    <mergeCell ref="C362:C364"/>
    <mergeCell ref="D362:D364"/>
    <mergeCell ref="J362:J364"/>
    <mergeCell ref="A439:K439"/>
    <mergeCell ref="B369:J369"/>
    <mergeCell ref="E375:H375"/>
    <mergeCell ref="E628:H628"/>
    <mergeCell ref="A646:K646"/>
    <mergeCell ref="E651:H651"/>
    <mergeCell ref="E605:H605"/>
    <mergeCell ref="E329:H329"/>
    <mergeCell ref="B461:J461"/>
    <mergeCell ref="E904:H904"/>
    <mergeCell ref="E858:H858"/>
    <mergeCell ref="E881:H881"/>
    <mergeCell ref="E260:H260"/>
    <mergeCell ref="B24:J24"/>
    <mergeCell ref="B47:J47"/>
    <mergeCell ref="E467:H467"/>
    <mergeCell ref="E490:H490"/>
    <mergeCell ref="E513:H513"/>
    <mergeCell ref="E536:H536"/>
    <mergeCell ref="A577:K577"/>
    <mergeCell ref="E352:H352"/>
    <mergeCell ref="A362:A364"/>
    <mergeCell ref="B362:B364"/>
    <mergeCell ref="B70:J70"/>
    <mergeCell ref="A853:K853"/>
    <mergeCell ref="A876:K876"/>
    <mergeCell ref="A623:K623"/>
    <mergeCell ref="E720:H720"/>
    <mergeCell ref="A738:K738"/>
    <mergeCell ref="E674:H674"/>
    <mergeCell ref="A692:K692"/>
    <mergeCell ref="A462:K462"/>
    <mergeCell ref="A485:K485"/>
    <mergeCell ref="B484:J484"/>
    <mergeCell ref="B507:J507"/>
    <mergeCell ref="B530:J530"/>
    <mergeCell ref="B553:J553"/>
    <mergeCell ref="B576:J576"/>
    <mergeCell ref="B599:J599"/>
    <mergeCell ref="B622:J622"/>
    <mergeCell ref="B645:J645"/>
    <mergeCell ref="A600:K600"/>
    <mergeCell ref="E237:H237"/>
    <mergeCell ref="A25:K25"/>
    <mergeCell ref="A48:K48"/>
    <mergeCell ref="A71:K71"/>
    <mergeCell ref="A94:K94"/>
    <mergeCell ref="A117:K117"/>
    <mergeCell ref="A140:K140"/>
    <mergeCell ref="A163:K163"/>
    <mergeCell ref="A186:K186"/>
    <mergeCell ref="A209:K209"/>
    <mergeCell ref="A232:K232"/>
    <mergeCell ref="E30:H30"/>
    <mergeCell ref="E53:H53"/>
    <mergeCell ref="E76:H76"/>
    <mergeCell ref="E99:H99"/>
    <mergeCell ref="E122:H122"/>
    <mergeCell ref="E145:H145"/>
    <mergeCell ref="E168:H168"/>
    <mergeCell ref="E191:H191"/>
    <mergeCell ref="E214:H214"/>
    <mergeCell ref="B208:J208"/>
    <mergeCell ref="B254:J254"/>
    <mergeCell ref="B277:J277"/>
    <mergeCell ref="B300:J300"/>
    <mergeCell ref="B323:J323"/>
    <mergeCell ref="A347:K347"/>
    <mergeCell ref="A370:K370"/>
    <mergeCell ref="A393:K393"/>
    <mergeCell ref="B415:J415"/>
    <mergeCell ref="B438:J438"/>
    <mergeCell ref="A255:K255"/>
    <mergeCell ref="A324:K324"/>
    <mergeCell ref="A278:K278"/>
    <mergeCell ref="E283:H283"/>
    <mergeCell ref="B714:J714"/>
    <mergeCell ref="B737:J737"/>
    <mergeCell ref="B760:J760"/>
    <mergeCell ref="B783:J783"/>
    <mergeCell ref="B806:J806"/>
    <mergeCell ref="B829:J829"/>
    <mergeCell ref="B852:J852"/>
    <mergeCell ref="B875:J875"/>
    <mergeCell ref="B898:J898"/>
    <mergeCell ref="E835:H835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0"/>
  <sheetViews>
    <sheetView tabSelected="1" view="pageLayout" zoomScaleNormal="100" workbookViewId="0">
      <selection activeCell="G10" sqref="G10:G18"/>
    </sheetView>
  </sheetViews>
  <sheetFormatPr defaultRowHeight="21.75" customHeight="1"/>
  <cols>
    <col min="1" max="1" width="3.140625" style="39" customWidth="1"/>
    <col min="2" max="2" width="13.140625" style="39" customWidth="1"/>
    <col min="3" max="3" width="9.85546875" style="39" customWidth="1"/>
    <col min="4" max="4" width="19.85546875" style="39" customWidth="1"/>
    <col min="5" max="5" width="13.42578125" style="39" customWidth="1"/>
    <col min="6" max="6" width="19" style="39" customWidth="1"/>
    <col min="7" max="7" width="16.140625" style="39" customWidth="1"/>
    <col min="8" max="9" width="9.42578125" style="39" customWidth="1"/>
    <col min="10" max="10" width="8.85546875" style="39" customWidth="1"/>
    <col min="11" max="11" width="9.140625" style="39" customWidth="1"/>
    <col min="12" max="12" width="12.5703125" style="39" customWidth="1"/>
    <col min="13" max="16384" width="9.140625" style="39"/>
  </cols>
  <sheetData>
    <row r="1" spans="1:12" ht="21.75" customHeight="1">
      <c r="A1" s="91"/>
      <c r="B1" s="91"/>
      <c r="C1" s="91"/>
      <c r="D1" s="91"/>
      <c r="E1" s="91"/>
      <c r="F1" s="535" t="s">
        <v>3341</v>
      </c>
      <c r="G1" s="91"/>
      <c r="H1" s="91"/>
      <c r="I1" s="91"/>
      <c r="J1" s="91"/>
      <c r="K1" s="91"/>
      <c r="L1" s="535" t="s">
        <v>1586</v>
      </c>
    </row>
    <row r="2" spans="1:12" ht="21.75" customHeight="1">
      <c r="A2" s="1187" t="s">
        <v>1330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</row>
    <row r="3" spans="1:12" ht="21.75" customHeight="1">
      <c r="A3" s="554" t="s">
        <v>52</v>
      </c>
      <c r="B3" s="1"/>
      <c r="C3" s="793"/>
      <c r="D3" s="793"/>
      <c r="E3" s="793"/>
    </row>
    <row r="4" spans="1:12" ht="21.75" customHeight="1">
      <c r="A4" s="554" t="s">
        <v>53</v>
      </c>
      <c r="B4" s="1"/>
      <c r="C4" s="554"/>
      <c r="D4" s="554"/>
      <c r="E4" s="554"/>
    </row>
    <row r="5" spans="1:12" ht="21.75" customHeight="1">
      <c r="A5" s="554" t="s">
        <v>59</v>
      </c>
      <c r="B5" s="1"/>
      <c r="C5" s="554"/>
      <c r="D5" s="554"/>
      <c r="E5" s="554"/>
    </row>
    <row r="6" spans="1:12" ht="21.75" customHeight="1">
      <c r="A6" s="554"/>
      <c r="B6" s="554" t="s">
        <v>1611</v>
      </c>
      <c r="C6" s="554"/>
      <c r="D6" s="554"/>
      <c r="E6" s="554"/>
    </row>
    <row r="7" spans="1:12" ht="21.75" customHeight="1">
      <c r="A7" s="92"/>
      <c r="B7" s="92"/>
      <c r="C7" s="92"/>
      <c r="D7" s="92"/>
      <c r="E7" s="92"/>
      <c r="F7" s="92"/>
      <c r="G7" s="486" t="s">
        <v>41</v>
      </c>
      <c r="H7" s="1182" t="s">
        <v>1261</v>
      </c>
      <c r="I7" s="1180"/>
      <c r="J7" s="1180"/>
      <c r="K7" s="1181"/>
      <c r="L7" s="745" t="s">
        <v>47</v>
      </c>
    </row>
    <row r="8" spans="1:12" ht="21.75" customHeight="1">
      <c r="A8" s="93" t="s">
        <v>39</v>
      </c>
      <c r="B8" s="93" t="s">
        <v>1590</v>
      </c>
      <c r="C8" s="93" t="s">
        <v>1591</v>
      </c>
      <c r="D8" s="93" t="s">
        <v>3344</v>
      </c>
      <c r="E8" s="93" t="s">
        <v>3345</v>
      </c>
      <c r="F8" s="93" t="s">
        <v>40</v>
      </c>
      <c r="G8" s="93" t="s">
        <v>3128</v>
      </c>
      <c r="H8" s="486">
        <v>2561</v>
      </c>
      <c r="I8" s="486">
        <v>2562</v>
      </c>
      <c r="J8" s="486">
        <v>2563</v>
      </c>
      <c r="K8" s="486">
        <v>2564</v>
      </c>
      <c r="L8" s="677" t="s">
        <v>2697</v>
      </c>
    </row>
    <row r="9" spans="1:12" ht="21.75" customHeight="1">
      <c r="A9" s="219"/>
      <c r="B9" s="219"/>
      <c r="C9" s="219"/>
      <c r="D9" s="219"/>
      <c r="E9" s="219"/>
      <c r="F9" s="219"/>
      <c r="G9" s="219"/>
      <c r="H9" s="219" t="s">
        <v>3</v>
      </c>
      <c r="I9" s="219" t="s">
        <v>3</v>
      </c>
      <c r="J9" s="219" t="s">
        <v>3</v>
      </c>
      <c r="K9" s="219" t="s">
        <v>3</v>
      </c>
      <c r="L9" s="799"/>
    </row>
    <row r="10" spans="1:12" ht="21.75" customHeight="1">
      <c r="A10" s="29">
        <v>1</v>
      </c>
      <c r="B10" s="29" t="s">
        <v>1590</v>
      </c>
      <c r="C10" s="29" t="s">
        <v>1607</v>
      </c>
      <c r="D10" s="881" t="s">
        <v>1724</v>
      </c>
      <c r="E10" s="29" t="s">
        <v>539</v>
      </c>
      <c r="F10" s="226" t="s">
        <v>167</v>
      </c>
      <c r="G10" s="230" t="s">
        <v>298</v>
      </c>
      <c r="H10" s="898">
        <v>4300</v>
      </c>
      <c r="I10" s="898">
        <v>4300</v>
      </c>
      <c r="J10" s="898">
        <v>4300</v>
      </c>
      <c r="K10" s="29"/>
      <c r="L10" s="73" t="s">
        <v>570</v>
      </c>
    </row>
    <row r="11" spans="1:12" ht="21.75" customHeight="1">
      <c r="A11" s="29"/>
      <c r="B11" s="29" t="s">
        <v>2052</v>
      </c>
      <c r="C11" s="32"/>
      <c r="D11" s="230" t="s">
        <v>1725</v>
      </c>
      <c r="E11" s="29" t="s">
        <v>1608</v>
      </c>
      <c r="F11" s="165" t="s">
        <v>139</v>
      </c>
      <c r="G11" s="230"/>
      <c r="H11" s="898" t="s">
        <v>65</v>
      </c>
      <c r="I11" s="898" t="s">
        <v>65</v>
      </c>
      <c r="J11" s="898" t="s">
        <v>65</v>
      </c>
      <c r="K11" s="29"/>
      <c r="L11" s="28" t="s">
        <v>578</v>
      </c>
    </row>
    <row r="12" spans="1:12" ht="21.75" customHeight="1">
      <c r="A12" s="29"/>
      <c r="B12" s="29"/>
      <c r="C12" s="32"/>
      <c r="D12" s="29" t="s">
        <v>1726</v>
      </c>
      <c r="E12" s="32"/>
      <c r="F12" s="29" t="s">
        <v>152</v>
      </c>
      <c r="G12" s="54"/>
      <c r="H12" s="42"/>
      <c r="I12" s="43"/>
      <c r="J12" s="556"/>
      <c r="K12" s="29"/>
      <c r="L12" s="29"/>
    </row>
    <row r="13" spans="1:12" ht="21.75" customHeight="1">
      <c r="A13" s="34"/>
      <c r="B13" s="34"/>
      <c r="C13" s="37"/>
      <c r="D13" s="34"/>
      <c r="E13" s="37"/>
      <c r="F13" s="34"/>
      <c r="G13" s="52"/>
      <c r="H13" s="183"/>
      <c r="I13" s="44"/>
      <c r="J13" s="557"/>
      <c r="K13" s="34"/>
      <c r="L13" s="34"/>
    </row>
    <row r="14" spans="1:12" ht="21.75" customHeight="1">
      <c r="A14" s="29">
        <v>2</v>
      </c>
      <c r="B14" s="29" t="s">
        <v>1590</v>
      </c>
      <c r="C14" s="29" t="s">
        <v>1607</v>
      </c>
      <c r="D14" s="881" t="s">
        <v>1672</v>
      </c>
      <c r="E14" s="29" t="s">
        <v>539</v>
      </c>
      <c r="F14" s="874" t="s">
        <v>167</v>
      </c>
      <c r="G14" s="230" t="s">
        <v>298</v>
      </c>
      <c r="H14" s="898">
        <v>16000</v>
      </c>
      <c r="I14" s="898">
        <v>16000</v>
      </c>
      <c r="J14" s="898">
        <v>16000</v>
      </c>
      <c r="K14" s="29"/>
      <c r="L14" s="73" t="s">
        <v>570</v>
      </c>
    </row>
    <row r="15" spans="1:12" ht="21.75" customHeight="1">
      <c r="A15" s="29"/>
      <c r="B15" s="29" t="s">
        <v>2052</v>
      </c>
      <c r="C15" s="32"/>
      <c r="D15" s="29" t="s">
        <v>1673</v>
      </c>
      <c r="E15" s="29" t="s">
        <v>1608</v>
      </c>
      <c r="F15" s="165" t="s">
        <v>179</v>
      </c>
      <c r="G15" s="230"/>
      <c r="H15" s="898" t="s">
        <v>65</v>
      </c>
      <c r="I15" s="898" t="s">
        <v>65</v>
      </c>
      <c r="J15" s="898" t="s">
        <v>65</v>
      </c>
      <c r="K15" s="29"/>
      <c r="L15" s="28" t="s">
        <v>578</v>
      </c>
    </row>
    <row r="16" spans="1:12" ht="21.75" customHeight="1">
      <c r="A16" s="34"/>
      <c r="B16" s="34"/>
      <c r="C16" s="37"/>
      <c r="D16" s="34"/>
      <c r="E16" s="34"/>
      <c r="F16" s="34"/>
      <c r="G16" s="52"/>
      <c r="H16" s="183"/>
      <c r="I16" s="44"/>
      <c r="J16" s="44"/>
      <c r="K16" s="34"/>
      <c r="L16" s="33"/>
    </row>
    <row r="17" spans="1:12" ht="21.75" customHeight="1">
      <c r="A17" s="29">
        <v>3</v>
      </c>
      <c r="B17" s="29" t="s">
        <v>1590</v>
      </c>
      <c r="C17" s="39" t="s">
        <v>1607</v>
      </c>
      <c r="D17" s="165" t="s">
        <v>1102</v>
      </c>
      <c r="E17" s="29" t="s">
        <v>539</v>
      </c>
      <c r="F17" s="165" t="s">
        <v>167</v>
      </c>
      <c r="G17" s="230" t="s">
        <v>298</v>
      </c>
      <c r="H17" s="898">
        <v>23000</v>
      </c>
      <c r="I17" s="898">
        <v>23000</v>
      </c>
      <c r="J17" s="43"/>
      <c r="K17" s="29"/>
      <c r="L17" s="73" t="s">
        <v>570</v>
      </c>
    </row>
    <row r="18" spans="1:12" ht="21.75" customHeight="1">
      <c r="A18" s="29"/>
      <c r="B18" s="29" t="s">
        <v>2052</v>
      </c>
      <c r="C18" s="29"/>
      <c r="D18" s="165" t="s">
        <v>1743</v>
      </c>
      <c r="E18" s="39" t="s">
        <v>752</v>
      </c>
      <c r="F18" s="165" t="s">
        <v>201</v>
      </c>
      <c r="G18" s="230"/>
      <c r="H18" s="898" t="s">
        <v>65</v>
      </c>
      <c r="I18" s="898" t="s">
        <v>65</v>
      </c>
      <c r="J18" s="43"/>
      <c r="K18" s="29"/>
      <c r="L18" s="28" t="s">
        <v>578</v>
      </c>
    </row>
    <row r="19" spans="1:12" ht="21.75" customHeight="1">
      <c r="A19" s="29"/>
      <c r="B19" s="29"/>
      <c r="C19" s="29"/>
      <c r="D19" s="165" t="s">
        <v>1742</v>
      </c>
      <c r="E19" s="29"/>
      <c r="F19" s="906" t="s">
        <v>1674</v>
      </c>
      <c r="G19" s="165"/>
      <c r="H19" s="898"/>
      <c r="I19" s="1062"/>
      <c r="J19" s="43"/>
      <c r="K19" s="29"/>
      <c r="L19" s="29"/>
    </row>
    <row r="20" spans="1:12" ht="21.75" customHeight="1">
      <c r="A20" s="29"/>
      <c r="B20" s="29"/>
      <c r="C20" s="29"/>
      <c r="D20" s="165" t="s">
        <v>1741</v>
      </c>
      <c r="E20" s="29"/>
      <c r="F20" s="165"/>
      <c r="G20" s="165"/>
      <c r="H20" s="898"/>
      <c r="I20" s="1062"/>
      <c r="J20" s="43"/>
      <c r="K20" s="29"/>
      <c r="L20" s="29"/>
    </row>
    <row r="21" spans="1:12" ht="21.75" customHeight="1">
      <c r="A21" s="29"/>
      <c r="B21" s="29"/>
      <c r="C21" s="29"/>
      <c r="D21" s="29" t="s">
        <v>1675</v>
      </c>
      <c r="E21" s="29"/>
      <c r="F21" s="29"/>
      <c r="G21" s="29"/>
      <c r="H21" s="43"/>
      <c r="I21" s="43"/>
      <c r="J21" s="43"/>
      <c r="K21" s="29"/>
      <c r="L21" s="29"/>
    </row>
    <row r="22" spans="1:12" ht="21.75" customHeight="1">
      <c r="A22" s="34"/>
      <c r="B22" s="34"/>
      <c r="C22" s="34"/>
      <c r="D22" s="148"/>
      <c r="E22" s="34"/>
      <c r="F22" s="148"/>
      <c r="G22" s="225"/>
      <c r="H22" s="224"/>
      <c r="I22" s="224"/>
      <c r="J22" s="44"/>
      <c r="K22" s="33"/>
      <c r="L22" s="34"/>
    </row>
    <row r="23" spans="1:12" ht="21.75" customHeight="1">
      <c r="A23" s="239"/>
      <c r="B23" s="239"/>
      <c r="C23" s="239"/>
      <c r="D23" s="932"/>
      <c r="E23" s="239"/>
      <c r="F23" s="932"/>
      <c r="G23" s="955"/>
      <c r="H23" s="933"/>
      <c r="I23" s="933"/>
      <c r="J23" s="786"/>
      <c r="K23" s="487"/>
      <c r="L23" s="792" t="s">
        <v>3919</v>
      </c>
    </row>
    <row r="24" spans="1:12" ht="21.75" customHeight="1">
      <c r="A24" s="91"/>
      <c r="B24" s="91"/>
      <c r="C24" s="91"/>
      <c r="D24" s="91"/>
      <c r="E24" s="91"/>
      <c r="F24" s="535" t="s">
        <v>3341</v>
      </c>
      <c r="G24" s="91"/>
      <c r="H24" s="91"/>
      <c r="I24" s="91"/>
      <c r="J24" s="91"/>
      <c r="K24" s="91"/>
      <c r="L24" s="535" t="s">
        <v>1586</v>
      </c>
    </row>
    <row r="25" spans="1:12" ht="21.75" customHeight="1">
      <c r="A25" s="1187" t="s">
        <v>1330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</row>
    <row r="26" spans="1:12" ht="21.75" customHeight="1">
      <c r="A26" s="554" t="s">
        <v>52</v>
      </c>
      <c r="B26" s="1"/>
      <c r="C26" s="793"/>
      <c r="D26" s="793"/>
      <c r="E26" s="793"/>
    </row>
    <row r="27" spans="1:12" ht="21.75" customHeight="1">
      <c r="A27" s="554" t="s">
        <v>53</v>
      </c>
      <c r="B27" s="1"/>
      <c r="C27" s="554"/>
      <c r="D27" s="554"/>
      <c r="E27" s="554"/>
    </row>
    <row r="28" spans="1:12" ht="21.75" customHeight="1">
      <c r="A28" s="554" t="s">
        <v>59</v>
      </c>
      <c r="B28" s="1"/>
      <c r="C28" s="554"/>
      <c r="D28" s="554"/>
      <c r="E28" s="554"/>
    </row>
    <row r="29" spans="1:12" ht="21.75" customHeight="1">
      <c r="A29" s="554"/>
      <c r="B29" s="554" t="s">
        <v>1611</v>
      </c>
      <c r="C29" s="554"/>
      <c r="D29" s="554"/>
      <c r="E29" s="554"/>
    </row>
    <row r="30" spans="1:12" ht="21.75" customHeight="1">
      <c r="A30" s="92"/>
      <c r="B30" s="92"/>
      <c r="C30" s="92"/>
      <c r="D30" s="92"/>
      <c r="E30" s="92"/>
      <c r="F30" s="92"/>
      <c r="G30" s="486" t="s">
        <v>41</v>
      </c>
      <c r="H30" s="1182" t="s">
        <v>1261</v>
      </c>
      <c r="I30" s="1180"/>
      <c r="J30" s="1180"/>
      <c r="K30" s="1181"/>
      <c r="L30" s="745" t="s">
        <v>47</v>
      </c>
    </row>
    <row r="31" spans="1:12" ht="21.75" customHeight="1">
      <c r="A31" s="93" t="s">
        <v>39</v>
      </c>
      <c r="B31" s="93" t="s">
        <v>1590</v>
      </c>
      <c r="C31" s="93" t="s">
        <v>1591</v>
      </c>
      <c r="D31" s="93" t="s">
        <v>3344</v>
      </c>
      <c r="E31" s="93" t="s">
        <v>3345</v>
      </c>
      <c r="F31" s="93" t="s">
        <v>40</v>
      </c>
      <c r="G31" s="93" t="s">
        <v>3128</v>
      </c>
      <c r="H31" s="486">
        <v>2561</v>
      </c>
      <c r="I31" s="486">
        <v>2562</v>
      </c>
      <c r="J31" s="486">
        <v>2563</v>
      </c>
      <c r="K31" s="486">
        <v>2564</v>
      </c>
      <c r="L31" s="677" t="s">
        <v>2697</v>
      </c>
    </row>
    <row r="32" spans="1:12" ht="21.75" customHeight="1">
      <c r="A32" s="219"/>
      <c r="B32" s="219"/>
      <c r="C32" s="219"/>
      <c r="D32" s="219"/>
      <c r="E32" s="219"/>
      <c r="F32" s="219"/>
      <c r="G32" s="219"/>
      <c r="H32" s="219" t="s">
        <v>3</v>
      </c>
      <c r="I32" s="219" t="s">
        <v>3</v>
      </c>
      <c r="J32" s="219" t="s">
        <v>3</v>
      </c>
      <c r="K32" s="219" t="s">
        <v>3</v>
      </c>
      <c r="L32" s="799"/>
    </row>
    <row r="33" spans="1:12" ht="21.75" customHeight="1">
      <c r="A33" s="29">
        <v>4</v>
      </c>
      <c r="B33" s="29" t="s">
        <v>1590</v>
      </c>
      <c r="C33" s="39" t="s">
        <v>1607</v>
      </c>
      <c r="D33" s="165" t="s">
        <v>1666</v>
      </c>
      <c r="E33" s="39" t="s">
        <v>539</v>
      </c>
      <c r="F33" s="165" t="s">
        <v>433</v>
      </c>
      <c r="G33" s="230" t="s">
        <v>1099</v>
      </c>
      <c r="H33" s="898">
        <v>15000</v>
      </c>
      <c r="I33" s="898">
        <v>15000</v>
      </c>
      <c r="J33" s="517" t="s">
        <v>1665</v>
      </c>
      <c r="K33" s="28" t="s">
        <v>1665</v>
      </c>
      <c r="L33" s="28" t="s">
        <v>570</v>
      </c>
    </row>
    <row r="34" spans="1:12" ht="21.75" customHeight="1">
      <c r="A34" s="29"/>
      <c r="B34" s="29" t="s">
        <v>2052</v>
      </c>
      <c r="D34" s="165" t="s">
        <v>1669</v>
      </c>
      <c r="E34" s="39" t="s">
        <v>752</v>
      </c>
      <c r="F34" s="165" t="s">
        <v>139</v>
      </c>
      <c r="G34" s="230"/>
      <c r="H34" s="1129" t="s">
        <v>143</v>
      </c>
      <c r="I34" s="1129" t="s">
        <v>143</v>
      </c>
      <c r="J34" s="517"/>
      <c r="K34" s="28"/>
      <c r="L34" s="28" t="s">
        <v>578</v>
      </c>
    </row>
    <row r="35" spans="1:12" ht="21.75" customHeight="1">
      <c r="A35" s="34"/>
      <c r="B35" s="34"/>
      <c r="C35" s="37"/>
      <c r="D35" s="148" t="s">
        <v>171</v>
      </c>
      <c r="E35" s="37"/>
      <c r="F35" s="148"/>
      <c r="G35" s="234"/>
      <c r="H35" s="225"/>
      <c r="I35" s="225"/>
      <c r="J35" s="34"/>
      <c r="K35" s="34"/>
      <c r="L35" s="33"/>
    </row>
    <row r="36" spans="1:12" ht="21.75" customHeight="1">
      <c r="A36" s="29">
        <v>5</v>
      </c>
      <c r="B36" s="29" t="s">
        <v>1590</v>
      </c>
      <c r="C36" s="230" t="s">
        <v>1684</v>
      </c>
      <c r="D36" s="755" t="s">
        <v>1679</v>
      </c>
      <c r="E36" s="230" t="s">
        <v>1680</v>
      </c>
      <c r="F36" s="915" t="s">
        <v>3289</v>
      </c>
      <c r="G36" s="930" t="s">
        <v>1670</v>
      </c>
      <c r="H36" s="898">
        <v>10000</v>
      </c>
      <c r="I36" s="898">
        <v>10000</v>
      </c>
      <c r="J36" s="29"/>
      <c r="K36" s="29"/>
      <c r="L36" s="73" t="s">
        <v>570</v>
      </c>
    </row>
    <row r="37" spans="1:12" ht="21.75" customHeight="1">
      <c r="A37" s="29"/>
      <c r="B37" s="29" t="s">
        <v>2052</v>
      </c>
      <c r="C37" s="29"/>
      <c r="D37" s="90" t="s">
        <v>1682</v>
      </c>
      <c r="E37" s="29" t="s">
        <v>1681</v>
      </c>
      <c r="F37" s="90" t="s">
        <v>3290</v>
      </c>
      <c r="G37" s="75"/>
      <c r="H37" s="889" t="s">
        <v>65</v>
      </c>
      <c r="I37" s="889" t="s">
        <v>65</v>
      </c>
      <c r="J37" s="29"/>
      <c r="K37" s="29"/>
      <c r="L37" s="28" t="s">
        <v>578</v>
      </c>
    </row>
    <row r="38" spans="1:12" ht="21.75" customHeight="1">
      <c r="A38" s="29"/>
      <c r="B38" s="29"/>
      <c r="C38" s="29"/>
      <c r="D38" s="39" t="s">
        <v>1683</v>
      </c>
      <c r="E38" s="29"/>
      <c r="F38" s="29" t="s">
        <v>171</v>
      </c>
      <c r="G38" s="54"/>
      <c r="H38" s="29"/>
      <c r="I38" s="29"/>
      <c r="J38" s="29"/>
      <c r="K38" s="29"/>
      <c r="L38" s="28"/>
    </row>
    <row r="39" spans="1:12" ht="21.75" customHeight="1">
      <c r="A39" s="34"/>
      <c r="B39" s="34"/>
      <c r="C39" s="34"/>
      <c r="D39" s="34"/>
      <c r="E39" s="34"/>
      <c r="F39" s="34"/>
      <c r="G39" s="52"/>
      <c r="H39" s="34"/>
      <c r="I39" s="34"/>
      <c r="J39" s="34"/>
      <c r="K39" s="34"/>
      <c r="L39" s="28"/>
    </row>
    <row r="40" spans="1:12" ht="21.75" customHeight="1">
      <c r="A40" s="29">
        <v>6</v>
      </c>
      <c r="B40" s="29" t="s">
        <v>1590</v>
      </c>
      <c r="C40" s="39" t="s">
        <v>1607</v>
      </c>
      <c r="D40" s="230" t="s">
        <v>1100</v>
      </c>
      <c r="E40" s="39" t="s">
        <v>539</v>
      </c>
      <c r="F40" s="165" t="s">
        <v>180</v>
      </c>
      <c r="G40" s="943" t="s">
        <v>1671</v>
      </c>
      <c r="H40" s="532" t="s">
        <v>1884</v>
      </c>
      <c r="I40" s="532" t="s">
        <v>1884</v>
      </c>
      <c r="J40" s="29"/>
      <c r="K40" s="29"/>
      <c r="L40" s="73" t="s">
        <v>570</v>
      </c>
    </row>
    <row r="41" spans="1:12" ht="21.75" customHeight="1">
      <c r="A41" s="29"/>
      <c r="B41" s="29" t="s">
        <v>2052</v>
      </c>
      <c r="D41" s="230" t="s">
        <v>437</v>
      </c>
      <c r="E41" s="39" t="s">
        <v>752</v>
      </c>
      <c r="F41" s="165" t="s">
        <v>1686</v>
      </c>
      <c r="G41" s="943"/>
      <c r="H41" s="1062" t="s">
        <v>65</v>
      </c>
      <c r="I41" s="1062" t="s">
        <v>65</v>
      </c>
      <c r="J41" s="29"/>
      <c r="K41" s="29"/>
      <c r="L41" s="28" t="s">
        <v>578</v>
      </c>
    </row>
    <row r="42" spans="1:12" ht="21.75" customHeight="1">
      <c r="A42" s="29"/>
      <c r="B42" s="29"/>
      <c r="C42" s="29"/>
      <c r="D42" s="230" t="s">
        <v>1685</v>
      </c>
      <c r="E42" s="29"/>
      <c r="F42" s="29"/>
      <c r="G42" s="54"/>
      <c r="H42" s="29"/>
      <c r="I42" s="29"/>
      <c r="J42" s="29"/>
      <c r="K42" s="29"/>
      <c r="L42" s="28"/>
    </row>
    <row r="43" spans="1:12" ht="21.75" customHeight="1">
      <c r="A43" s="31">
        <v>7</v>
      </c>
      <c r="B43" s="31" t="s">
        <v>1590</v>
      </c>
      <c r="C43" s="239" t="s">
        <v>1607</v>
      </c>
      <c r="D43" s="31" t="s">
        <v>3295</v>
      </c>
      <c r="E43" s="239" t="s">
        <v>539</v>
      </c>
      <c r="F43" s="31" t="s">
        <v>3297</v>
      </c>
      <c r="G43" s="1158" t="s">
        <v>2791</v>
      </c>
      <c r="H43" s="237">
        <v>20000</v>
      </c>
      <c r="I43" s="237">
        <v>20000</v>
      </c>
      <c r="J43" s="31"/>
      <c r="K43" s="31"/>
      <c r="L43" s="73" t="s">
        <v>570</v>
      </c>
    </row>
    <row r="44" spans="1:12" ht="21.75" customHeight="1">
      <c r="A44" s="29"/>
      <c r="B44" s="29" t="s">
        <v>2052</v>
      </c>
      <c r="D44" s="29" t="s">
        <v>3296</v>
      </c>
      <c r="E44" s="39" t="s">
        <v>752</v>
      </c>
      <c r="F44" s="29" t="s">
        <v>1624</v>
      </c>
      <c r="G44" s="302"/>
      <c r="H44" s="1062" t="s">
        <v>65</v>
      </c>
      <c r="I44" s="1062" t="s">
        <v>65</v>
      </c>
      <c r="J44" s="29"/>
      <c r="K44" s="29"/>
      <c r="L44" s="28" t="s">
        <v>578</v>
      </c>
    </row>
    <row r="45" spans="1:12" ht="21.75" customHeight="1">
      <c r="A45" s="34"/>
      <c r="B45" s="34"/>
      <c r="C45" s="37"/>
      <c r="D45" s="528" t="s">
        <v>3485</v>
      </c>
      <c r="E45" s="37"/>
      <c r="F45" s="34"/>
      <c r="G45" s="297"/>
      <c r="H45" s="34"/>
      <c r="I45" s="34"/>
      <c r="J45" s="34"/>
      <c r="K45" s="34"/>
      <c r="L45" s="33"/>
    </row>
    <row r="46" spans="1:12" ht="21.75" customHeight="1">
      <c r="A46" s="32"/>
      <c r="B46" s="32"/>
      <c r="C46" s="32"/>
      <c r="D46" s="605"/>
      <c r="E46" s="32"/>
      <c r="F46" s="32"/>
      <c r="G46" s="32"/>
      <c r="H46" s="32"/>
      <c r="I46" s="32"/>
      <c r="J46" s="32"/>
      <c r="K46" s="32"/>
      <c r="L46" s="792" t="s">
        <v>3920</v>
      </c>
    </row>
    <row r="47" spans="1:12" ht="21.75" customHeight="1">
      <c r="A47" s="91"/>
      <c r="B47" s="91"/>
      <c r="C47" s="91"/>
      <c r="D47" s="91"/>
      <c r="E47" s="91"/>
      <c r="F47" s="535" t="s">
        <v>3341</v>
      </c>
      <c r="G47" s="91"/>
      <c r="H47" s="91"/>
      <c r="I47" s="91"/>
      <c r="J47" s="91"/>
      <c r="K47" s="91"/>
      <c r="L47" s="535" t="s">
        <v>1586</v>
      </c>
    </row>
    <row r="48" spans="1:12" ht="21.75" customHeight="1">
      <c r="A48" s="1187" t="s">
        <v>1330</v>
      </c>
      <c r="B48" s="1187"/>
      <c r="C48" s="1187"/>
      <c r="D48" s="1187"/>
      <c r="E48" s="1187"/>
      <c r="F48" s="1187"/>
      <c r="G48" s="1187"/>
      <c r="H48" s="1187"/>
      <c r="I48" s="1187"/>
      <c r="J48" s="1187"/>
      <c r="K48" s="1187"/>
      <c r="L48" s="1187"/>
    </row>
    <row r="49" spans="1:12" ht="21.75" customHeight="1">
      <c r="A49" s="554" t="s">
        <v>52</v>
      </c>
      <c r="B49" s="1"/>
      <c r="C49" s="793"/>
      <c r="D49" s="793"/>
      <c r="E49" s="793"/>
    </row>
    <row r="50" spans="1:12" ht="21.75" customHeight="1">
      <c r="A50" s="554" t="s">
        <v>53</v>
      </c>
      <c r="B50" s="1"/>
      <c r="C50" s="554"/>
      <c r="D50" s="554"/>
      <c r="E50" s="554"/>
    </row>
    <row r="51" spans="1:12" ht="21.75" customHeight="1">
      <c r="A51" s="554" t="s">
        <v>59</v>
      </c>
      <c r="B51" s="1"/>
      <c r="C51" s="554"/>
      <c r="D51" s="554"/>
      <c r="E51" s="554"/>
    </row>
    <row r="52" spans="1:12" ht="21.75" customHeight="1">
      <c r="A52" s="554"/>
      <c r="B52" s="554" t="s">
        <v>1611</v>
      </c>
      <c r="C52" s="554"/>
      <c r="D52" s="554"/>
      <c r="E52" s="554"/>
    </row>
    <row r="53" spans="1:12" ht="21.75" customHeight="1">
      <c r="A53" s="92"/>
      <c r="B53" s="92"/>
      <c r="C53" s="92"/>
      <c r="D53" s="92"/>
      <c r="E53" s="92"/>
      <c r="F53" s="92"/>
      <c r="G53" s="486" t="s">
        <v>41</v>
      </c>
      <c r="H53" s="1182" t="s">
        <v>1261</v>
      </c>
      <c r="I53" s="1180"/>
      <c r="J53" s="1180"/>
      <c r="K53" s="1181"/>
      <c r="L53" s="745" t="s">
        <v>47</v>
      </c>
    </row>
    <row r="54" spans="1:12" ht="21.75" customHeight="1">
      <c r="A54" s="93" t="s">
        <v>39</v>
      </c>
      <c r="B54" s="93" t="s">
        <v>1590</v>
      </c>
      <c r="C54" s="93" t="s">
        <v>1591</v>
      </c>
      <c r="D54" s="93" t="s">
        <v>3344</v>
      </c>
      <c r="E54" s="93" t="s">
        <v>3345</v>
      </c>
      <c r="F54" s="93" t="s">
        <v>40</v>
      </c>
      <c r="G54" s="93" t="s">
        <v>3128</v>
      </c>
      <c r="H54" s="486">
        <v>2561</v>
      </c>
      <c r="I54" s="486">
        <v>2562</v>
      </c>
      <c r="J54" s="486">
        <v>2563</v>
      </c>
      <c r="K54" s="486">
        <v>2564</v>
      </c>
      <c r="L54" s="677" t="s">
        <v>2697</v>
      </c>
    </row>
    <row r="55" spans="1:12" ht="21.75" customHeight="1">
      <c r="A55" s="219"/>
      <c r="B55" s="219"/>
      <c r="C55" s="219"/>
      <c r="D55" s="219"/>
      <c r="E55" s="219"/>
      <c r="F55" s="219"/>
      <c r="G55" s="219"/>
      <c r="H55" s="219" t="s">
        <v>3</v>
      </c>
      <c r="I55" s="219" t="s">
        <v>3</v>
      </c>
      <c r="J55" s="219" t="s">
        <v>3</v>
      </c>
      <c r="K55" s="219" t="s">
        <v>3</v>
      </c>
      <c r="L55" s="799"/>
    </row>
    <row r="56" spans="1:12" ht="21.75" customHeight="1">
      <c r="A56" s="29">
        <v>8</v>
      </c>
      <c r="B56" s="29" t="s">
        <v>1590</v>
      </c>
      <c r="C56" s="39" t="s">
        <v>1607</v>
      </c>
      <c r="D56" s="881" t="s">
        <v>1713</v>
      </c>
      <c r="E56" s="31" t="s">
        <v>539</v>
      </c>
      <c r="F56" s="299" t="s">
        <v>1710</v>
      </c>
      <c r="G56" s="881" t="s">
        <v>1711</v>
      </c>
      <c r="H56" s="909">
        <v>20000</v>
      </c>
      <c r="I56" s="909">
        <v>20000</v>
      </c>
      <c r="J56" s="29"/>
      <c r="K56" s="29"/>
      <c r="L56" s="73" t="s">
        <v>570</v>
      </c>
    </row>
    <row r="57" spans="1:12" ht="21.75" customHeight="1">
      <c r="A57" s="29"/>
      <c r="B57" s="29" t="s">
        <v>2052</v>
      </c>
      <c r="C57" s="29"/>
      <c r="D57" s="230" t="s">
        <v>1682</v>
      </c>
      <c r="E57" s="39" t="s">
        <v>752</v>
      </c>
      <c r="F57" s="29" t="s">
        <v>1712</v>
      </c>
      <c r="G57" s="230"/>
      <c r="H57" s="1062" t="s">
        <v>143</v>
      </c>
      <c r="I57" s="1062" t="s">
        <v>143</v>
      </c>
      <c r="J57" s="29"/>
      <c r="K57" s="29"/>
      <c r="L57" s="28" t="s">
        <v>578</v>
      </c>
    </row>
    <row r="58" spans="1:12" ht="21.75" customHeight="1">
      <c r="A58" s="29"/>
      <c r="B58" s="29"/>
      <c r="C58" s="29"/>
      <c r="D58" s="230" t="s">
        <v>1714</v>
      </c>
      <c r="F58" s="29"/>
      <c r="G58" s="230"/>
      <c r="H58" s="1062"/>
      <c r="I58" s="1062"/>
      <c r="J58" s="29"/>
      <c r="K58" s="29"/>
      <c r="L58" s="28"/>
    </row>
    <row r="59" spans="1:12" ht="21.75" customHeight="1">
      <c r="A59" s="29"/>
      <c r="B59" s="29"/>
      <c r="C59" s="29"/>
      <c r="D59" s="230" t="s">
        <v>79</v>
      </c>
      <c r="F59" s="29"/>
      <c r="G59" s="230"/>
      <c r="H59" s="1062"/>
      <c r="I59" s="1062"/>
      <c r="J59" s="29"/>
      <c r="K59" s="29"/>
      <c r="L59" s="28"/>
    </row>
    <row r="60" spans="1:12" ht="21.75" customHeight="1">
      <c r="A60" s="34"/>
      <c r="B60" s="34"/>
      <c r="C60" s="34"/>
      <c r="D60" s="234"/>
      <c r="E60" s="37"/>
      <c r="F60" s="34"/>
      <c r="G60" s="234"/>
      <c r="H60" s="1130"/>
      <c r="I60" s="1130"/>
      <c r="J60" s="34"/>
      <c r="K60" s="34"/>
      <c r="L60" s="33"/>
    </row>
    <row r="61" spans="1:12" ht="21.75" customHeight="1">
      <c r="A61" s="29">
        <v>9</v>
      </c>
      <c r="B61" s="29" t="s">
        <v>1590</v>
      </c>
      <c r="C61" s="39" t="s">
        <v>1607</v>
      </c>
      <c r="D61" s="230" t="s">
        <v>1750</v>
      </c>
      <c r="E61" s="31" t="s">
        <v>539</v>
      </c>
      <c r="F61" s="78" t="s">
        <v>3400</v>
      </c>
      <c r="G61" s="881" t="s">
        <v>1715</v>
      </c>
      <c r="H61" s="898">
        <v>50000</v>
      </c>
      <c r="I61" s="898">
        <v>50000</v>
      </c>
      <c r="J61" s="29"/>
      <c r="K61" s="29"/>
      <c r="L61" s="73" t="s">
        <v>570</v>
      </c>
    </row>
    <row r="62" spans="1:12" ht="21.75" customHeight="1">
      <c r="A62" s="29"/>
      <c r="B62" s="29" t="s">
        <v>2052</v>
      </c>
      <c r="C62" s="29"/>
      <c r="D62" s="230" t="s">
        <v>1751</v>
      </c>
      <c r="E62" s="39" t="s">
        <v>752</v>
      </c>
      <c r="F62" s="78" t="s">
        <v>3401</v>
      </c>
      <c r="G62" s="230"/>
      <c r="H62" s="1062" t="s">
        <v>143</v>
      </c>
      <c r="I62" s="1062" t="s">
        <v>143</v>
      </c>
      <c r="J62" s="29"/>
      <c r="K62" s="29"/>
      <c r="L62" s="28" t="s">
        <v>578</v>
      </c>
    </row>
    <row r="63" spans="1:12" ht="21.75" customHeight="1">
      <c r="A63" s="29"/>
      <c r="B63" s="29"/>
      <c r="C63" s="29"/>
      <c r="D63" s="29" t="s">
        <v>927</v>
      </c>
      <c r="E63" s="29"/>
      <c r="F63" s="29"/>
      <c r="G63" s="54"/>
      <c r="H63" s="29"/>
      <c r="I63" s="29"/>
      <c r="J63" s="29"/>
      <c r="K63" s="29"/>
      <c r="L63" s="28"/>
    </row>
    <row r="64" spans="1:12" ht="21.75" customHeight="1">
      <c r="A64" s="29"/>
      <c r="B64" s="29"/>
      <c r="C64" s="29"/>
      <c r="D64" s="29" t="s">
        <v>1668</v>
      </c>
      <c r="E64" s="29"/>
      <c r="F64" s="29"/>
      <c r="G64" s="54"/>
      <c r="H64" s="29"/>
      <c r="I64" s="29"/>
      <c r="J64" s="29"/>
      <c r="K64" s="29"/>
      <c r="L64" s="28"/>
    </row>
    <row r="65" spans="1:12" ht="21.75" customHeight="1">
      <c r="A65" s="34"/>
      <c r="B65" s="34"/>
      <c r="C65" s="34"/>
      <c r="D65" s="34"/>
      <c r="E65" s="34"/>
      <c r="F65" s="34"/>
      <c r="G65" s="52"/>
      <c r="H65" s="34"/>
      <c r="I65" s="34"/>
      <c r="J65" s="34"/>
      <c r="K65" s="34"/>
      <c r="L65" s="33"/>
    </row>
    <row r="66" spans="1:12" ht="21.75" customHeight="1">
      <c r="A66" s="29">
        <v>10</v>
      </c>
      <c r="B66" s="29" t="s">
        <v>1590</v>
      </c>
      <c r="C66" s="39" t="s">
        <v>1607</v>
      </c>
      <c r="D66" s="755" t="s">
        <v>1716</v>
      </c>
      <c r="E66" s="31" t="s">
        <v>539</v>
      </c>
      <c r="F66" s="922" t="s">
        <v>3385</v>
      </c>
      <c r="G66" s="1157" t="s">
        <v>1718</v>
      </c>
      <c r="H66" s="1131">
        <v>35000</v>
      </c>
      <c r="I66" s="1131">
        <v>35000</v>
      </c>
      <c r="J66" s="29"/>
      <c r="K66" s="29"/>
      <c r="L66" s="73" t="s">
        <v>570</v>
      </c>
    </row>
    <row r="67" spans="1:12" ht="21.75" customHeight="1">
      <c r="A67" s="29"/>
      <c r="B67" s="29" t="s">
        <v>2052</v>
      </c>
      <c r="C67" s="29"/>
      <c r="D67" s="90" t="s">
        <v>1717</v>
      </c>
      <c r="E67" s="39" t="s">
        <v>752</v>
      </c>
      <c r="F67" s="90" t="s">
        <v>3386</v>
      </c>
      <c r="G67" s="90"/>
      <c r="H67" s="889" t="s">
        <v>65</v>
      </c>
      <c r="I67" s="889" t="s">
        <v>65</v>
      </c>
      <c r="J67" s="29"/>
      <c r="K67" s="29"/>
      <c r="L67" s="28" t="s">
        <v>578</v>
      </c>
    </row>
    <row r="68" spans="1:12" ht="21.75" customHeight="1">
      <c r="A68" s="34"/>
      <c r="B68" s="34"/>
      <c r="C68" s="34"/>
      <c r="D68" s="119"/>
      <c r="E68" s="34"/>
      <c r="F68" s="34" t="s">
        <v>171</v>
      </c>
      <c r="G68" s="34"/>
      <c r="H68" s="34"/>
      <c r="I68" s="34"/>
      <c r="J68" s="34"/>
      <c r="K68" s="34"/>
      <c r="L68" s="33"/>
    </row>
    <row r="69" spans="1:12" ht="21.75" customHeight="1">
      <c r="A69" s="239"/>
      <c r="B69" s="239"/>
      <c r="C69" s="239"/>
      <c r="D69" s="891"/>
      <c r="E69" s="239"/>
      <c r="F69" s="239"/>
      <c r="G69" s="239"/>
      <c r="H69" s="239"/>
      <c r="I69" s="239"/>
      <c r="J69" s="239"/>
      <c r="K69" s="239"/>
      <c r="L69" s="792" t="s">
        <v>3921</v>
      </c>
    </row>
    <row r="70" spans="1:12" ht="21.75" customHeight="1">
      <c r="A70" s="91"/>
      <c r="B70" s="91"/>
      <c r="C70" s="91"/>
      <c r="D70" s="91"/>
      <c r="E70" s="91"/>
      <c r="F70" s="535" t="s">
        <v>3341</v>
      </c>
      <c r="G70" s="91"/>
      <c r="H70" s="91"/>
      <c r="I70" s="91"/>
      <c r="J70" s="91"/>
      <c r="K70" s="91"/>
      <c r="L70" s="535" t="s">
        <v>1586</v>
      </c>
    </row>
    <row r="71" spans="1:12" ht="21.75" customHeight="1">
      <c r="A71" s="1187" t="s">
        <v>1330</v>
      </c>
      <c r="B71" s="1187"/>
      <c r="C71" s="1187"/>
      <c r="D71" s="1187"/>
      <c r="E71" s="1187"/>
      <c r="F71" s="1187"/>
      <c r="G71" s="1187"/>
      <c r="H71" s="1187"/>
      <c r="I71" s="1187"/>
      <c r="J71" s="1187"/>
      <c r="K71" s="1187"/>
      <c r="L71" s="1187"/>
    </row>
    <row r="72" spans="1:12" ht="21.75" customHeight="1">
      <c r="A72" s="554" t="s">
        <v>52</v>
      </c>
      <c r="B72" s="1"/>
      <c r="C72" s="793"/>
      <c r="D72" s="793"/>
      <c r="E72" s="793"/>
    </row>
    <row r="73" spans="1:12" ht="21.75" customHeight="1">
      <c r="A73" s="554" t="s">
        <v>53</v>
      </c>
      <c r="B73" s="1"/>
      <c r="C73" s="554"/>
      <c r="D73" s="554"/>
      <c r="E73" s="554"/>
    </row>
    <row r="74" spans="1:12" ht="21.75" customHeight="1">
      <c r="A74" s="554" t="s">
        <v>59</v>
      </c>
      <c r="B74" s="1"/>
      <c r="C74" s="554"/>
      <c r="D74" s="554"/>
      <c r="E74" s="554"/>
    </row>
    <row r="75" spans="1:12" ht="21.75" customHeight="1">
      <c r="A75" s="554"/>
      <c r="B75" s="554" t="s">
        <v>1611</v>
      </c>
      <c r="C75" s="554"/>
      <c r="D75" s="554"/>
      <c r="E75" s="554"/>
    </row>
    <row r="76" spans="1:12" ht="21.75" customHeight="1">
      <c r="A76" s="92"/>
      <c r="B76" s="92"/>
      <c r="C76" s="92"/>
      <c r="D76" s="92"/>
      <c r="E76" s="92"/>
      <c r="F76" s="92"/>
      <c r="G76" s="486" t="s">
        <v>41</v>
      </c>
      <c r="H76" s="1182" t="s">
        <v>1261</v>
      </c>
      <c r="I76" s="1180"/>
      <c r="J76" s="1180"/>
      <c r="K76" s="1181"/>
      <c r="L76" s="745" t="s">
        <v>47</v>
      </c>
    </row>
    <row r="77" spans="1:12" ht="21.75" customHeight="1">
      <c r="A77" s="93" t="s">
        <v>39</v>
      </c>
      <c r="B77" s="93" t="s">
        <v>1590</v>
      </c>
      <c r="C77" s="93" t="s">
        <v>1591</v>
      </c>
      <c r="D77" s="93" t="s">
        <v>3344</v>
      </c>
      <c r="E77" s="93" t="s">
        <v>3345</v>
      </c>
      <c r="F77" s="93" t="s">
        <v>40</v>
      </c>
      <c r="G77" s="93" t="s">
        <v>3128</v>
      </c>
      <c r="H77" s="486">
        <v>2561</v>
      </c>
      <c r="I77" s="486">
        <v>2562</v>
      </c>
      <c r="J77" s="486">
        <v>2563</v>
      </c>
      <c r="K77" s="486">
        <v>2564</v>
      </c>
      <c r="L77" s="677" t="s">
        <v>2697</v>
      </c>
    </row>
    <row r="78" spans="1:12" ht="21.75" customHeight="1">
      <c r="A78" s="219"/>
      <c r="B78" s="219"/>
      <c r="C78" s="219"/>
      <c r="D78" s="219"/>
      <c r="E78" s="219"/>
      <c r="F78" s="219"/>
      <c r="G78" s="219"/>
      <c r="H78" s="219" t="s">
        <v>3</v>
      </c>
      <c r="I78" s="219" t="s">
        <v>3</v>
      </c>
      <c r="J78" s="219" t="s">
        <v>3</v>
      </c>
      <c r="K78" s="219" t="s">
        <v>3</v>
      </c>
      <c r="L78" s="799"/>
    </row>
    <row r="79" spans="1:12" ht="21.75" customHeight="1">
      <c r="A79" s="29">
        <v>11</v>
      </c>
      <c r="B79" s="29" t="s">
        <v>1590</v>
      </c>
      <c r="C79" s="39" t="s">
        <v>1607</v>
      </c>
      <c r="D79" s="29" t="s">
        <v>1732</v>
      </c>
      <c r="E79" s="31" t="s">
        <v>1735</v>
      </c>
      <c r="F79" s="29" t="s">
        <v>167</v>
      </c>
      <c r="G79" s="54" t="s">
        <v>1734</v>
      </c>
      <c r="H79" s="925" t="s">
        <v>3212</v>
      </c>
      <c r="I79" s="925" t="s">
        <v>3212</v>
      </c>
      <c r="J79" s="29"/>
      <c r="K79" s="29"/>
      <c r="L79" s="73" t="s">
        <v>570</v>
      </c>
    </row>
    <row r="80" spans="1:12" ht="21.75" customHeight="1">
      <c r="A80" s="29"/>
      <c r="B80" s="29" t="s">
        <v>2052</v>
      </c>
      <c r="C80" s="29"/>
      <c r="D80" s="29" t="s">
        <v>1733</v>
      </c>
      <c r="E80" s="29" t="s">
        <v>1594</v>
      </c>
      <c r="F80" s="29" t="s">
        <v>139</v>
      </c>
      <c r="G80" s="54"/>
      <c r="H80" s="925" t="s">
        <v>65</v>
      </c>
      <c r="I80" s="925" t="s">
        <v>65</v>
      </c>
      <c r="J80" s="29"/>
      <c r="K80" s="29"/>
      <c r="L80" s="28" t="s">
        <v>578</v>
      </c>
    </row>
    <row r="81" spans="1:12" ht="21.75" customHeight="1">
      <c r="A81" s="29"/>
      <c r="B81" s="29"/>
      <c r="C81" s="29"/>
      <c r="D81" s="29"/>
      <c r="E81" s="29"/>
      <c r="F81" s="29" t="s">
        <v>1847</v>
      </c>
      <c r="G81" s="54"/>
      <c r="H81" s="925"/>
      <c r="I81" s="925"/>
      <c r="J81" s="29"/>
      <c r="K81" s="29"/>
      <c r="L81" s="28"/>
    </row>
    <row r="82" spans="1:12" ht="21.75" customHeight="1">
      <c r="A82" s="34"/>
      <c r="B82" s="34"/>
      <c r="C82" s="34"/>
      <c r="D82" s="34"/>
      <c r="E82" s="34"/>
      <c r="F82" s="34"/>
      <c r="G82" s="52"/>
      <c r="H82" s="34"/>
      <c r="I82" s="34"/>
      <c r="J82" s="34"/>
      <c r="K82" s="34"/>
      <c r="L82" s="33"/>
    </row>
    <row r="83" spans="1:12" ht="21.75" customHeight="1">
      <c r="A83" s="29">
        <v>12</v>
      </c>
      <c r="B83" s="29" t="s">
        <v>1590</v>
      </c>
      <c r="C83" s="39" t="s">
        <v>1607</v>
      </c>
      <c r="D83" s="29" t="s">
        <v>1736</v>
      </c>
      <c r="E83" s="31" t="s">
        <v>1735</v>
      </c>
      <c r="F83" s="29" t="s">
        <v>167</v>
      </c>
      <c r="G83" s="54" t="s">
        <v>1740</v>
      </c>
      <c r="H83" s="925" t="s">
        <v>3213</v>
      </c>
      <c r="I83" s="925" t="s">
        <v>3213</v>
      </c>
      <c r="J83" s="925" t="s">
        <v>3213</v>
      </c>
      <c r="K83" s="29"/>
      <c r="L83" s="73" t="s">
        <v>570</v>
      </c>
    </row>
    <row r="84" spans="1:12" ht="21.75" customHeight="1">
      <c r="A84" s="29"/>
      <c r="B84" s="29" t="s">
        <v>2052</v>
      </c>
      <c r="C84" s="29"/>
      <c r="D84" s="29" t="s">
        <v>1737</v>
      </c>
      <c r="E84" s="29" t="s">
        <v>1594</v>
      </c>
      <c r="F84" s="29" t="s">
        <v>139</v>
      </c>
      <c r="G84" s="54"/>
      <c r="H84" s="925" t="s">
        <v>65</v>
      </c>
      <c r="I84" s="925" t="s">
        <v>65</v>
      </c>
      <c r="J84" s="925" t="s">
        <v>65</v>
      </c>
      <c r="K84" s="29"/>
      <c r="L84" s="28" t="s">
        <v>578</v>
      </c>
    </row>
    <row r="85" spans="1:12" ht="21.75" customHeight="1">
      <c r="A85" s="29"/>
      <c r="B85" s="29"/>
      <c r="C85" s="29"/>
      <c r="D85" s="29" t="s">
        <v>1738</v>
      </c>
      <c r="E85" s="29"/>
      <c r="F85" s="29" t="s">
        <v>152</v>
      </c>
      <c r="G85" s="54"/>
      <c r="H85" s="29"/>
      <c r="I85" s="29"/>
      <c r="J85" s="29"/>
      <c r="K85" s="29"/>
      <c r="L85" s="28"/>
    </row>
    <row r="86" spans="1:12" ht="21.75" customHeight="1">
      <c r="A86" s="29"/>
      <c r="B86" s="29"/>
      <c r="C86" s="29"/>
      <c r="D86" s="29" t="s">
        <v>1739</v>
      </c>
      <c r="E86" s="29"/>
      <c r="F86" s="29"/>
      <c r="G86" s="54"/>
      <c r="H86" s="29"/>
      <c r="I86" s="29"/>
      <c r="J86" s="29"/>
      <c r="K86" s="29"/>
      <c r="L86" s="28"/>
    </row>
    <row r="87" spans="1:12" ht="21.75" customHeight="1">
      <c r="A87" s="34"/>
      <c r="B87" s="34"/>
      <c r="C87" s="34"/>
      <c r="D87" s="34"/>
      <c r="E87" s="34"/>
      <c r="F87" s="34"/>
      <c r="G87" s="52"/>
      <c r="H87" s="34"/>
      <c r="I87" s="34"/>
      <c r="J87" s="34"/>
      <c r="K87" s="34"/>
      <c r="L87" s="33"/>
    </row>
    <row r="88" spans="1:12" ht="21.75" customHeight="1">
      <c r="A88" s="29">
        <v>13</v>
      </c>
      <c r="B88" s="29" t="s">
        <v>1590</v>
      </c>
      <c r="C88" s="39" t="s">
        <v>1607</v>
      </c>
      <c r="D88" s="755" t="s">
        <v>1744</v>
      </c>
      <c r="E88" s="31" t="s">
        <v>1735</v>
      </c>
      <c r="F88" s="922" t="s">
        <v>1746</v>
      </c>
      <c r="G88" s="1157" t="s">
        <v>1676</v>
      </c>
      <c r="H88" s="852">
        <v>26000</v>
      </c>
      <c r="I88" s="852">
        <v>26000</v>
      </c>
      <c r="J88" s="29"/>
      <c r="K88" s="29"/>
      <c r="L88" s="73" t="s">
        <v>570</v>
      </c>
    </row>
    <row r="89" spans="1:12" ht="21.75" customHeight="1">
      <c r="A89" s="29"/>
      <c r="B89" s="29" t="s">
        <v>2052</v>
      </c>
      <c r="C89" s="32"/>
      <c r="D89" s="90" t="s">
        <v>3922</v>
      </c>
      <c r="E89" s="29" t="s">
        <v>1594</v>
      </c>
      <c r="F89" s="915" t="s">
        <v>1747</v>
      </c>
      <c r="G89" s="930"/>
      <c r="H89" s="925" t="s">
        <v>65</v>
      </c>
      <c r="I89" s="925" t="s">
        <v>65</v>
      </c>
      <c r="J89" s="29"/>
      <c r="K89" s="29"/>
      <c r="L89" s="28" t="s">
        <v>578</v>
      </c>
    </row>
    <row r="90" spans="1:12" ht="21.75" customHeight="1">
      <c r="A90" s="29"/>
      <c r="B90" s="29"/>
      <c r="C90" s="32"/>
      <c r="D90" s="90" t="s">
        <v>3923</v>
      </c>
      <c r="E90" s="29"/>
      <c r="F90" s="90" t="s">
        <v>1619</v>
      </c>
      <c r="G90" s="75"/>
      <c r="H90" s="887"/>
      <c r="I90" s="887"/>
      <c r="J90" s="29"/>
      <c r="K90" s="29"/>
      <c r="L90" s="28"/>
    </row>
    <row r="91" spans="1:12" ht="21.75" customHeight="1">
      <c r="A91" s="34"/>
      <c r="B91" s="34"/>
      <c r="C91" s="37"/>
      <c r="D91" s="34" t="s">
        <v>1745</v>
      </c>
      <c r="E91" s="34"/>
      <c r="F91" s="34" t="s">
        <v>171</v>
      </c>
      <c r="G91" s="34"/>
      <c r="H91" s="34"/>
      <c r="I91" s="34"/>
      <c r="J91" s="34"/>
      <c r="K91" s="34"/>
      <c r="L91" s="33"/>
    </row>
    <row r="92" spans="1:12" ht="21.75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792" t="s">
        <v>3924</v>
      </c>
    </row>
    <row r="93" spans="1:12" ht="21.75" customHeight="1">
      <c r="A93" s="91"/>
      <c r="B93" s="91"/>
      <c r="C93" s="91"/>
      <c r="D93" s="91"/>
      <c r="E93" s="91"/>
      <c r="F93" s="535" t="s">
        <v>3341</v>
      </c>
      <c r="G93" s="91"/>
      <c r="H93" s="91"/>
      <c r="I93" s="91"/>
      <c r="J93" s="91"/>
      <c r="K93" s="91"/>
      <c r="L93" s="535" t="s">
        <v>1586</v>
      </c>
    </row>
    <row r="94" spans="1:12" ht="21.75" customHeight="1">
      <c r="A94" s="1187" t="s">
        <v>1330</v>
      </c>
      <c r="B94" s="1187"/>
      <c r="C94" s="1187"/>
      <c r="D94" s="1187"/>
      <c r="E94" s="1187"/>
      <c r="F94" s="1187"/>
      <c r="G94" s="1187"/>
      <c r="H94" s="1187"/>
      <c r="I94" s="1187"/>
      <c r="J94" s="1187"/>
      <c r="K94" s="1187"/>
      <c r="L94" s="1187"/>
    </row>
    <row r="95" spans="1:12" ht="21.75" customHeight="1">
      <c r="A95" s="554" t="s">
        <v>52</v>
      </c>
      <c r="B95" s="1"/>
      <c r="C95" s="793"/>
      <c r="D95" s="793"/>
      <c r="E95" s="793"/>
    </row>
    <row r="96" spans="1:12" ht="21.75" customHeight="1">
      <c r="A96" s="554" t="s">
        <v>53</v>
      </c>
      <c r="B96" s="1"/>
      <c r="C96" s="554"/>
      <c r="D96" s="554"/>
      <c r="E96" s="554"/>
    </row>
    <row r="97" spans="1:12" ht="21.75" customHeight="1">
      <c r="A97" s="554" t="s">
        <v>59</v>
      </c>
      <c r="B97" s="1"/>
      <c r="C97" s="554"/>
      <c r="D97" s="554"/>
      <c r="E97" s="554"/>
    </row>
    <row r="98" spans="1:12" ht="21.75" customHeight="1">
      <c r="A98" s="554"/>
      <c r="B98" s="554" t="s">
        <v>1611</v>
      </c>
      <c r="C98" s="554"/>
      <c r="D98" s="554"/>
      <c r="E98" s="554"/>
    </row>
    <row r="99" spans="1:12" ht="21.75" customHeight="1">
      <c r="A99" s="92"/>
      <c r="B99" s="92"/>
      <c r="C99" s="92"/>
      <c r="D99" s="92"/>
      <c r="E99" s="92"/>
      <c r="F99" s="92"/>
      <c r="G99" s="486" t="s">
        <v>41</v>
      </c>
      <c r="H99" s="1182" t="s">
        <v>1261</v>
      </c>
      <c r="I99" s="1180"/>
      <c r="J99" s="1180"/>
      <c r="K99" s="1181"/>
      <c r="L99" s="745" t="s">
        <v>47</v>
      </c>
    </row>
    <row r="100" spans="1:12" ht="21.75" customHeight="1">
      <c r="A100" s="93" t="s">
        <v>39</v>
      </c>
      <c r="B100" s="93" t="s">
        <v>1590</v>
      </c>
      <c r="C100" s="93" t="s">
        <v>1591</v>
      </c>
      <c r="D100" s="93" t="s">
        <v>3344</v>
      </c>
      <c r="E100" s="93" t="s">
        <v>3345</v>
      </c>
      <c r="F100" s="93" t="s">
        <v>40</v>
      </c>
      <c r="G100" s="93" t="s">
        <v>3128</v>
      </c>
      <c r="H100" s="486">
        <v>2561</v>
      </c>
      <c r="I100" s="486">
        <v>2562</v>
      </c>
      <c r="J100" s="486">
        <v>2563</v>
      </c>
      <c r="K100" s="486">
        <v>2564</v>
      </c>
      <c r="L100" s="677" t="s">
        <v>2697</v>
      </c>
    </row>
    <row r="101" spans="1:12" ht="21.75" customHeight="1">
      <c r="A101" s="219"/>
      <c r="B101" s="219"/>
      <c r="C101" s="219"/>
      <c r="D101" s="219"/>
      <c r="E101" s="219"/>
      <c r="F101" s="219"/>
      <c r="G101" s="219"/>
      <c r="H101" s="219" t="s">
        <v>3</v>
      </c>
      <c r="I101" s="219" t="s">
        <v>3</v>
      </c>
      <c r="J101" s="219" t="s">
        <v>3</v>
      </c>
      <c r="K101" s="219" t="s">
        <v>3</v>
      </c>
      <c r="L101" s="799"/>
    </row>
    <row r="102" spans="1:12" ht="21.75" customHeight="1">
      <c r="A102" s="29">
        <v>14</v>
      </c>
      <c r="B102" s="29" t="s">
        <v>1590</v>
      </c>
      <c r="C102" s="39" t="s">
        <v>1607</v>
      </c>
      <c r="D102" s="29" t="s">
        <v>1748</v>
      </c>
      <c r="E102" s="31" t="s">
        <v>539</v>
      </c>
      <c r="F102" s="29" t="s">
        <v>3387</v>
      </c>
      <c r="G102" s="54" t="s">
        <v>1749</v>
      </c>
      <c r="H102" s="925" t="s">
        <v>3214</v>
      </c>
      <c r="I102" s="925" t="s">
        <v>3214</v>
      </c>
      <c r="J102" s="29"/>
      <c r="K102" s="29"/>
      <c r="L102" s="73" t="s">
        <v>570</v>
      </c>
    </row>
    <row r="103" spans="1:12" ht="21.75" customHeight="1">
      <c r="A103" s="29"/>
      <c r="B103" s="29" t="s">
        <v>2052</v>
      </c>
      <c r="C103" s="32"/>
      <c r="D103" s="29"/>
      <c r="E103" s="39" t="s">
        <v>752</v>
      </c>
      <c r="F103" s="29" t="s">
        <v>1624</v>
      </c>
      <c r="G103" s="54"/>
      <c r="H103" s="925" t="s">
        <v>65</v>
      </c>
      <c r="I103" s="925" t="s">
        <v>65</v>
      </c>
      <c r="J103" s="29"/>
      <c r="K103" s="29"/>
      <c r="L103" s="28" t="s">
        <v>578</v>
      </c>
    </row>
    <row r="104" spans="1:12" ht="21.75" customHeight="1">
      <c r="A104" s="29"/>
      <c r="B104" s="29"/>
      <c r="C104" s="32"/>
      <c r="D104" s="29"/>
      <c r="F104" s="29" t="s">
        <v>152</v>
      </c>
      <c r="G104" s="54"/>
      <c r="H104" s="925"/>
      <c r="I104" s="925"/>
      <c r="J104" s="29"/>
      <c r="K104" s="29"/>
      <c r="L104" s="28"/>
    </row>
    <row r="105" spans="1:12" ht="21.75" customHeight="1">
      <c r="A105" s="34"/>
      <c r="B105" s="34"/>
      <c r="C105" s="37"/>
      <c r="D105" s="34"/>
      <c r="E105" s="34"/>
      <c r="F105" s="34"/>
      <c r="G105" s="52"/>
      <c r="H105" s="34"/>
      <c r="I105" s="34"/>
      <c r="J105" s="34"/>
      <c r="K105" s="34"/>
      <c r="L105" s="33"/>
    </row>
    <row r="106" spans="1:12" ht="21.75" customHeight="1">
      <c r="A106" s="29">
        <v>15</v>
      </c>
      <c r="B106" s="29" t="s">
        <v>1590</v>
      </c>
      <c r="C106" s="29" t="s">
        <v>1607</v>
      </c>
      <c r="D106" s="31" t="s">
        <v>2018</v>
      </c>
      <c r="E106" s="29" t="s">
        <v>1680</v>
      </c>
      <c r="F106" s="31" t="s">
        <v>1984</v>
      </c>
      <c r="G106" s="244" t="s">
        <v>1749</v>
      </c>
      <c r="H106" s="237">
        <v>30000</v>
      </c>
      <c r="I106" s="237">
        <v>30000</v>
      </c>
      <c r="J106" s="29"/>
      <c r="K106" s="29"/>
      <c r="L106" s="28" t="s">
        <v>570</v>
      </c>
    </row>
    <row r="107" spans="1:12" ht="21.75" customHeight="1">
      <c r="A107" s="29"/>
      <c r="B107" s="78" t="s">
        <v>2052</v>
      </c>
      <c r="C107" s="29"/>
      <c r="D107" s="29" t="s">
        <v>2019</v>
      </c>
      <c r="E107" s="29" t="s">
        <v>1681</v>
      </c>
      <c r="F107" s="29" t="s">
        <v>1719</v>
      </c>
      <c r="G107" s="54"/>
      <c r="H107" s="28" t="s">
        <v>65</v>
      </c>
      <c r="I107" s="28" t="s">
        <v>65</v>
      </c>
      <c r="J107" s="29"/>
      <c r="K107" s="29"/>
      <c r="L107" s="28" t="s">
        <v>578</v>
      </c>
    </row>
    <row r="108" spans="1:12" ht="21.75" customHeight="1">
      <c r="A108" s="29"/>
      <c r="B108" s="29"/>
      <c r="C108" s="29"/>
      <c r="D108" s="29" t="s">
        <v>2020</v>
      </c>
      <c r="E108" s="29"/>
      <c r="F108" s="29"/>
      <c r="G108" s="230"/>
      <c r="H108" s="222"/>
      <c r="I108" s="29"/>
      <c r="J108" s="29"/>
      <c r="K108" s="29"/>
      <c r="L108" s="28"/>
    </row>
    <row r="109" spans="1:12" ht="21.75" customHeight="1">
      <c r="A109" s="34"/>
      <c r="B109" s="34"/>
      <c r="C109" s="34"/>
      <c r="D109" s="34"/>
      <c r="E109" s="34"/>
      <c r="F109" s="34"/>
      <c r="G109" s="234"/>
      <c r="H109" s="225"/>
      <c r="I109" s="34"/>
      <c r="J109" s="34"/>
      <c r="K109" s="34"/>
      <c r="L109" s="33"/>
    </row>
    <row r="110" spans="1:12" ht="21.75" customHeight="1">
      <c r="A110" s="29">
        <v>16</v>
      </c>
      <c r="B110" s="29" t="s">
        <v>1590</v>
      </c>
      <c r="C110" s="29" t="s">
        <v>1607</v>
      </c>
      <c r="D110" s="31" t="s">
        <v>1752</v>
      </c>
      <c r="E110" s="29" t="s">
        <v>1735</v>
      </c>
      <c r="F110" s="31" t="s">
        <v>3388</v>
      </c>
      <c r="G110" s="770" t="s">
        <v>298</v>
      </c>
      <c r="H110" s="909">
        <v>24000</v>
      </c>
      <c r="I110" s="29"/>
      <c r="J110" s="29"/>
      <c r="K110" s="29"/>
      <c r="L110" s="73" t="s">
        <v>570</v>
      </c>
    </row>
    <row r="111" spans="1:12" ht="21.75" customHeight="1">
      <c r="A111" s="29"/>
      <c r="B111" s="78" t="s">
        <v>2052</v>
      </c>
      <c r="C111" s="29"/>
      <c r="D111" s="29" t="s">
        <v>1753</v>
      </c>
      <c r="E111" s="29" t="s">
        <v>1594</v>
      </c>
      <c r="F111" s="29" t="s">
        <v>3389</v>
      </c>
      <c r="G111" s="54"/>
      <c r="H111" s="898" t="s">
        <v>65</v>
      </c>
      <c r="I111" s="29"/>
      <c r="J111" s="29"/>
      <c r="K111" s="29"/>
      <c r="L111" s="28" t="s">
        <v>578</v>
      </c>
    </row>
    <row r="112" spans="1:12" ht="21.75" customHeight="1">
      <c r="A112" s="29"/>
      <c r="B112" s="29"/>
      <c r="C112" s="32"/>
      <c r="D112" s="29" t="s">
        <v>1754</v>
      </c>
      <c r="E112" s="29"/>
      <c r="F112" s="29" t="s">
        <v>171</v>
      </c>
      <c r="G112" s="29"/>
      <c r="H112" s="29"/>
      <c r="I112" s="29"/>
      <c r="J112" s="29"/>
      <c r="K112" s="29"/>
      <c r="L112" s="28"/>
    </row>
    <row r="113" spans="1:12" ht="21.75" customHeight="1">
      <c r="A113" s="29"/>
      <c r="B113" s="29"/>
      <c r="C113" s="32"/>
      <c r="D113" s="29" t="s">
        <v>1755</v>
      </c>
      <c r="E113" s="29"/>
      <c r="F113" s="29"/>
      <c r="G113" s="29"/>
      <c r="H113" s="29"/>
      <c r="I113" s="29"/>
      <c r="J113" s="29"/>
      <c r="K113" s="29"/>
      <c r="L113" s="28"/>
    </row>
    <row r="114" spans="1:12" ht="21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3"/>
    </row>
    <row r="115" spans="1:12" ht="21.75" customHeight="1">
      <c r="A115" s="487"/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792" t="s">
        <v>3925</v>
      </c>
    </row>
    <row r="116" spans="1:12" ht="21.75" customHeight="1">
      <c r="A116" s="91"/>
      <c r="B116" s="91"/>
      <c r="C116" s="91"/>
      <c r="D116" s="91"/>
      <c r="E116" s="91"/>
      <c r="F116" s="535" t="s">
        <v>3341</v>
      </c>
      <c r="G116" s="91"/>
      <c r="H116" s="91"/>
      <c r="I116" s="91"/>
      <c r="J116" s="91"/>
      <c r="K116" s="91"/>
      <c r="L116" s="535" t="s">
        <v>1586</v>
      </c>
    </row>
    <row r="117" spans="1:12" ht="21.75" customHeight="1">
      <c r="A117" s="1187" t="s">
        <v>1330</v>
      </c>
      <c r="B117" s="1187"/>
      <c r="C117" s="1187"/>
      <c r="D117" s="1187"/>
      <c r="E117" s="1187"/>
      <c r="F117" s="1187"/>
      <c r="G117" s="1187"/>
      <c r="H117" s="1187"/>
      <c r="I117" s="1187"/>
      <c r="J117" s="1187"/>
      <c r="K117" s="1187"/>
      <c r="L117" s="1187"/>
    </row>
    <row r="118" spans="1:12" ht="21.75" customHeight="1">
      <c r="A118" s="554" t="s">
        <v>52</v>
      </c>
      <c r="B118" s="1"/>
      <c r="C118" s="793"/>
      <c r="D118" s="793"/>
      <c r="E118" s="793"/>
    </row>
    <row r="119" spans="1:12" ht="21.75" customHeight="1">
      <c r="A119" s="554" t="s">
        <v>53</v>
      </c>
      <c r="B119" s="1"/>
      <c r="C119" s="554"/>
      <c r="D119" s="554"/>
      <c r="E119" s="554"/>
    </row>
    <row r="120" spans="1:12" ht="21.75" customHeight="1">
      <c r="A120" s="554" t="s">
        <v>59</v>
      </c>
      <c r="B120" s="1"/>
      <c r="C120" s="554"/>
      <c r="D120" s="554"/>
      <c r="E120" s="554"/>
    </row>
    <row r="121" spans="1:12" ht="21.75" customHeight="1">
      <c r="A121" s="554"/>
      <c r="B121" s="554" t="s">
        <v>1611</v>
      </c>
      <c r="C121" s="554"/>
      <c r="D121" s="554"/>
      <c r="E121" s="554"/>
    </row>
    <row r="122" spans="1:12" ht="21.75" customHeight="1">
      <c r="A122" s="92"/>
      <c r="B122" s="92"/>
      <c r="C122" s="92"/>
      <c r="D122" s="92"/>
      <c r="E122" s="92"/>
      <c r="F122" s="92"/>
      <c r="G122" s="486" t="s">
        <v>41</v>
      </c>
      <c r="H122" s="1182" t="s">
        <v>1261</v>
      </c>
      <c r="I122" s="1180"/>
      <c r="J122" s="1180"/>
      <c r="K122" s="1181"/>
      <c r="L122" s="745" t="s">
        <v>47</v>
      </c>
    </row>
    <row r="123" spans="1:12" ht="21.75" customHeight="1">
      <c r="A123" s="93" t="s">
        <v>39</v>
      </c>
      <c r="B123" s="93" t="s">
        <v>1590</v>
      </c>
      <c r="C123" s="93" t="s">
        <v>1591</v>
      </c>
      <c r="D123" s="93" t="s">
        <v>3344</v>
      </c>
      <c r="E123" s="93" t="s">
        <v>3345</v>
      </c>
      <c r="F123" s="93" t="s">
        <v>40</v>
      </c>
      <c r="G123" s="93" t="s">
        <v>3128</v>
      </c>
      <c r="H123" s="486">
        <v>2561</v>
      </c>
      <c r="I123" s="486">
        <v>2562</v>
      </c>
      <c r="J123" s="486">
        <v>2563</v>
      </c>
      <c r="K123" s="486">
        <v>2564</v>
      </c>
      <c r="L123" s="677" t="s">
        <v>2697</v>
      </c>
    </row>
    <row r="124" spans="1:12" ht="21.75" customHeight="1">
      <c r="A124" s="219"/>
      <c r="B124" s="219"/>
      <c r="C124" s="219"/>
      <c r="D124" s="219"/>
      <c r="E124" s="219"/>
      <c r="F124" s="219"/>
      <c r="G124" s="219"/>
      <c r="H124" s="219" t="s">
        <v>3</v>
      </c>
      <c r="I124" s="219" t="s">
        <v>3</v>
      </c>
      <c r="J124" s="219" t="s">
        <v>3</v>
      </c>
      <c r="K124" s="219" t="s">
        <v>3</v>
      </c>
      <c r="L124" s="799"/>
    </row>
    <row r="125" spans="1:12" ht="21.75" customHeight="1">
      <c r="A125" s="29">
        <v>17</v>
      </c>
      <c r="B125" s="29" t="s">
        <v>1590</v>
      </c>
      <c r="C125" s="39" t="s">
        <v>1607</v>
      </c>
      <c r="D125" s="230" t="s">
        <v>1756</v>
      </c>
      <c r="E125" s="403" t="s">
        <v>1760</v>
      </c>
      <c r="F125" s="78" t="s">
        <v>3291</v>
      </c>
      <c r="G125" s="1156" t="s">
        <v>1757</v>
      </c>
      <c r="H125" s="909">
        <v>20000</v>
      </c>
      <c r="I125" s="909">
        <v>20000</v>
      </c>
      <c r="J125" s="909">
        <v>20000</v>
      </c>
      <c r="K125" s="29"/>
      <c r="L125" s="73" t="s">
        <v>570</v>
      </c>
    </row>
    <row r="126" spans="1:12" ht="21.75" customHeight="1">
      <c r="A126" s="29"/>
      <c r="B126" s="29" t="s">
        <v>2052</v>
      </c>
      <c r="C126" s="32"/>
      <c r="D126" s="230"/>
      <c r="E126" s="403" t="s">
        <v>1761</v>
      </c>
      <c r="F126" s="32" t="s">
        <v>3292</v>
      </c>
      <c r="G126" s="943"/>
      <c r="H126" s="1062" t="s">
        <v>143</v>
      </c>
      <c r="I126" s="1062" t="s">
        <v>143</v>
      </c>
      <c r="J126" s="1062" t="s">
        <v>143</v>
      </c>
      <c r="K126" s="29"/>
      <c r="L126" s="28" t="s">
        <v>578</v>
      </c>
    </row>
    <row r="127" spans="1:12" ht="21.75" customHeight="1">
      <c r="A127" s="29"/>
      <c r="B127" s="29"/>
      <c r="C127" s="32"/>
      <c r="D127" s="29"/>
      <c r="E127" s="29"/>
      <c r="F127" s="165" t="s">
        <v>3293</v>
      </c>
      <c r="G127" s="165"/>
      <c r="H127" s="231"/>
      <c r="I127" s="231"/>
      <c r="J127" s="231"/>
      <c r="K127" s="29"/>
      <c r="L127" s="28"/>
    </row>
    <row r="128" spans="1:12" ht="21.75" customHeight="1">
      <c r="A128" s="29"/>
      <c r="B128" s="29"/>
      <c r="C128" s="32"/>
      <c r="D128" s="29"/>
      <c r="E128" s="29"/>
      <c r="F128" s="165" t="s">
        <v>3294</v>
      </c>
      <c r="G128" s="165"/>
      <c r="H128" s="231"/>
      <c r="I128" s="231"/>
      <c r="J128" s="231"/>
      <c r="K128" s="29"/>
      <c r="L128" s="28"/>
    </row>
    <row r="129" spans="1:12" ht="21.75" customHeight="1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3"/>
    </row>
    <row r="130" spans="1:12" ht="21.75" customHeight="1">
      <c r="A130" s="29">
        <v>18</v>
      </c>
      <c r="B130" s="29" t="s">
        <v>1590</v>
      </c>
      <c r="C130" s="29" t="s">
        <v>1607</v>
      </c>
      <c r="D130" s="29" t="s">
        <v>3346</v>
      </c>
      <c r="E130" s="29" t="s">
        <v>3143</v>
      </c>
      <c r="F130" s="32" t="s">
        <v>3177</v>
      </c>
      <c r="G130" s="29" t="s">
        <v>3178</v>
      </c>
      <c r="H130" s="539">
        <v>100000</v>
      </c>
      <c r="I130" s="237">
        <v>100000</v>
      </c>
      <c r="J130" s="237">
        <v>100000</v>
      </c>
      <c r="K130" s="539">
        <v>100000</v>
      </c>
      <c r="L130" s="73" t="s">
        <v>570</v>
      </c>
    </row>
    <row r="131" spans="1:12" ht="21.75" customHeight="1">
      <c r="A131" s="29"/>
      <c r="B131" s="29" t="s">
        <v>2052</v>
      </c>
      <c r="C131" s="29"/>
      <c r="D131" s="29" t="s">
        <v>3347</v>
      </c>
      <c r="E131" s="29"/>
      <c r="F131" s="32"/>
      <c r="G131" s="29"/>
      <c r="H131" s="28" t="s">
        <v>65</v>
      </c>
      <c r="I131" s="28" t="s">
        <v>65</v>
      </c>
      <c r="J131" s="28" t="s">
        <v>65</v>
      </c>
      <c r="K131" s="28" t="s">
        <v>65</v>
      </c>
      <c r="L131" s="28" t="s">
        <v>578</v>
      </c>
    </row>
    <row r="132" spans="1:12" ht="21.75" customHeight="1">
      <c r="A132" s="34"/>
      <c r="B132" s="34"/>
      <c r="C132" s="34"/>
      <c r="D132" s="34"/>
      <c r="E132" s="34"/>
      <c r="F132" s="37"/>
      <c r="G132" s="34"/>
      <c r="H132" s="37"/>
      <c r="I132" s="34"/>
      <c r="J132" s="37"/>
      <c r="K132" s="34"/>
      <c r="L132" s="33"/>
    </row>
    <row r="133" spans="1:12" ht="21.75" customHeight="1">
      <c r="A133" s="29">
        <v>19</v>
      </c>
      <c r="B133" s="29" t="s">
        <v>1590</v>
      </c>
      <c r="C133" s="29" t="s">
        <v>1607</v>
      </c>
      <c r="D133" s="29" t="s">
        <v>3390</v>
      </c>
      <c r="E133" s="29" t="s">
        <v>3143</v>
      </c>
      <c r="F133" s="32" t="s">
        <v>3210</v>
      </c>
      <c r="G133" s="29" t="s">
        <v>1599</v>
      </c>
      <c r="H133" s="539">
        <v>100000</v>
      </c>
      <c r="I133" s="237">
        <v>100000</v>
      </c>
      <c r="J133" s="237">
        <v>100000</v>
      </c>
      <c r="K133" s="237">
        <v>100000</v>
      </c>
      <c r="L133" s="73" t="s">
        <v>570</v>
      </c>
    </row>
    <row r="134" spans="1:12" ht="21.75" customHeight="1">
      <c r="A134" s="29"/>
      <c r="B134" s="29" t="s">
        <v>2052</v>
      </c>
      <c r="C134" s="29"/>
      <c r="D134" s="29" t="s">
        <v>3391</v>
      </c>
      <c r="E134" s="29"/>
      <c r="F134" s="32" t="s">
        <v>3211</v>
      </c>
      <c r="G134" s="29"/>
      <c r="H134" s="28" t="s">
        <v>65</v>
      </c>
      <c r="I134" s="28" t="s">
        <v>65</v>
      </c>
      <c r="J134" s="28" t="s">
        <v>65</v>
      </c>
      <c r="K134" s="28" t="s">
        <v>65</v>
      </c>
      <c r="L134" s="28" t="s">
        <v>578</v>
      </c>
    </row>
    <row r="135" spans="1:12" ht="21.75" customHeight="1">
      <c r="A135" s="29"/>
      <c r="B135" s="29"/>
      <c r="C135" s="29"/>
      <c r="D135" s="29" t="s">
        <v>3392</v>
      </c>
      <c r="E135" s="29"/>
      <c r="F135" s="32" t="s">
        <v>632</v>
      </c>
      <c r="G135" s="29"/>
      <c r="H135" s="32"/>
      <c r="I135" s="29"/>
      <c r="J135" s="32"/>
      <c r="K135" s="29"/>
      <c r="L135" s="29"/>
    </row>
    <row r="136" spans="1:12" ht="21.75" customHeight="1">
      <c r="A136" s="29"/>
      <c r="B136" s="29"/>
      <c r="C136" s="29"/>
      <c r="D136" s="29" t="s">
        <v>79</v>
      </c>
      <c r="E136" s="29"/>
      <c r="F136" s="29"/>
      <c r="G136" s="29"/>
      <c r="H136" s="29"/>
      <c r="I136" s="29"/>
      <c r="J136" s="29"/>
      <c r="K136" s="29"/>
      <c r="L136" s="29"/>
    </row>
    <row r="137" spans="1:12" ht="21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21.75" customHeight="1">
      <c r="A138" s="487"/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792" t="s">
        <v>3926</v>
      </c>
    </row>
    <row r="139" spans="1:12" ht="21.75" customHeight="1">
      <c r="A139" s="91"/>
      <c r="B139" s="91"/>
      <c r="C139" s="91"/>
      <c r="D139" s="91"/>
      <c r="E139" s="91"/>
      <c r="F139" s="535" t="s">
        <v>3348</v>
      </c>
      <c r="G139" s="91"/>
      <c r="H139" s="91"/>
      <c r="I139" s="91"/>
      <c r="J139" s="91"/>
      <c r="K139" s="91"/>
      <c r="L139" s="535" t="s">
        <v>1586</v>
      </c>
    </row>
    <row r="140" spans="1:12" ht="21.75" customHeight="1">
      <c r="A140" s="1187" t="s">
        <v>1330</v>
      </c>
      <c r="B140" s="1187"/>
      <c r="C140" s="1187"/>
      <c r="D140" s="1187"/>
      <c r="E140" s="1187"/>
      <c r="F140" s="1187"/>
      <c r="G140" s="1187"/>
      <c r="H140" s="1187"/>
      <c r="I140" s="1187"/>
      <c r="J140" s="1187"/>
      <c r="K140" s="1187"/>
      <c r="L140" s="1187"/>
    </row>
    <row r="141" spans="1:12" ht="21.75" customHeight="1">
      <c r="A141" s="554" t="s">
        <v>57</v>
      </c>
      <c r="B141" s="1"/>
      <c r="C141" s="4"/>
      <c r="D141" s="4"/>
      <c r="E141" s="793"/>
      <c r="F141" s="793"/>
      <c r="G141" s="793"/>
      <c r="H141" s="793"/>
      <c r="I141" s="517"/>
      <c r="J141" s="517"/>
      <c r="K141" s="517"/>
      <c r="L141" s="517"/>
    </row>
    <row r="142" spans="1:12" ht="21.75" customHeight="1">
      <c r="A142" s="554" t="s">
        <v>61</v>
      </c>
      <c r="B142" s="1"/>
      <c r="C142" s="4"/>
      <c r="D142" s="4"/>
      <c r="E142" s="554"/>
      <c r="F142" s="554"/>
      <c r="G142" s="554"/>
      <c r="H142" s="554"/>
      <c r="I142" s="517"/>
      <c r="J142" s="517"/>
      <c r="K142" s="517"/>
      <c r="L142" s="517"/>
    </row>
    <row r="143" spans="1:12" ht="21.75" customHeight="1">
      <c r="A143" s="554" t="s">
        <v>17</v>
      </c>
      <c r="B143" s="1"/>
      <c r="C143" s="554"/>
      <c r="D143" s="554"/>
      <c r="E143" s="5"/>
      <c r="F143" s="4"/>
      <c r="G143" s="4"/>
      <c r="H143" s="4"/>
      <c r="I143" s="517"/>
      <c r="J143" s="517"/>
      <c r="K143" s="517"/>
      <c r="L143" s="517"/>
    </row>
    <row r="144" spans="1:12" ht="21.75" customHeight="1">
      <c r="A144" s="32"/>
      <c r="B144" s="520" t="s">
        <v>1611</v>
      </c>
      <c r="C144" s="32"/>
      <c r="D144" s="32"/>
      <c r="E144" s="32"/>
      <c r="F144" s="32"/>
      <c r="G144" s="32"/>
      <c r="H144" s="1132"/>
      <c r="I144" s="32"/>
      <c r="J144" s="32"/>
      <c r="K144" s="32"/>
      <c r="L144" s="32"/>
    </row>
    <row r="145" spans="1:12" ht="21.75" customHeight="1">
      <c r="A145" s="92"/>
      <c r="B145" s="92"/>
      <c r="C145" s="92"/>
      <c r="D145" s="92"/>
      <c r="E145" s="92"/>
      <c r="F145" s="92"/>
      <c r="G145" s="486" t="s">
        <v>41</v>
      </c>
      <c r="H145" s="1182" t="s">
        <v>1261</v>
      </c>
      <c r="I145" s="1180"/>
      <c r="J145" s="1180"/>
      <c r="K145" s="1181"/>
      <c r="L145" s="745" t="s">
        <v>47</v>
      </c>
    </row>
    <row r="146" spans="1:12" ht="21.75" customHeight="1">
      <c r="A146" s="93" t="s">
        <v>39</v>
      </c>
      <c r="B146" s="93" t="s">
        <v>1590</v>
      </c>
      <c r="C146" s="93" t="s">
        <v>1591</v>
      </c>
      <c r="D146" s="93" t="s">
        <v>3344</v>
      </c>
      <c r="E146" s="93" t="s">
        <v>3345</v>
      </c>
      <c r="F146" s="93" t="s">
        <v>40</v>
      </c>
      <c r="G146" s="93" t="s">
        <v>3128</v>
      </c>
      <c r="H146" s="486">
        <v>2561</v>
      </c>
      <c r="I146" s="486">
        <v>2562</v>
      </c>
      <c r="J146" s="486">
        <v>2563</v>
      </c>
      <c r="K146" s="486">
        <v>2564</v>
      </c>
      <c r="L146" s="677" t="s">
        <v>2697</v>
      </c>
    </row>
    <row r="147" spans="1:12" ht="21.75" customHeight="1">
      <c r="A147" s="219"/>
      <c r="B147" s="219"/>
      <c r="C147" s="219"/>
      <c r="D147" s="219"/>
      <c r="E147" s="219"/>
      <c r="F147" s="219"/>
      <c r="G147" s="219"/>
      <c r="H147" s="219" t="s">
        <v>3</v>
      </c>
      <c r="I147" s="219" t="s">
        <v>3</v>
      </c>
      <c r="J147" s="219" t="s">
        <v>3</v>
      </c>
      <c r="K147" s="219" t="s">
        <v>3</v>
      </c>
      <c r="L147" s="799"/>
    </row>
    <row r="148" spans="1:12" ht="21.75" customHeight="1">
      <c r="A148" s="29">
        <v>1</v>
      </c>
      <c r="B148" s="29" t="s">
        <v>1590</v>
      </c>
      <c r="C148" s="29" t="s">
        <v>1607</v>
      </c>
      <c r="D148" s="230" t="s">
        <v>1720</v>
      </c>
      <c r="E148" s="29" t="s">
        <v>539</v>
      </c>
      <c r="F148" s="874" t="s">
        <v>1723</v>
      </c>
      <c r="G148" s="222" t="s">
        <v>298</v>
      </c>
      <c r="H148" s="898">
        <v>3300</v>
      </c>
      <c r="I148" s="898">
        <v>3300</v>
      </c>
      <c r="J148" s="898">
        <v>3300</v>
      </c>
      <c r="K148" s="29"/>
      <c r="L148" s="28" t="s">
        <v>570</v>
      </c>
    </row>
    <row r="149" spans="1:12" ht="21.75" customHeight="1">
      <c r="A149" s="29"/>
      <c r="B149" s="29" t="s">
        <v>2052</v>
      </c>
      <c r="C149" s="32"/>
      <c r="D149" s="230" t="s">
        <v>1721</v>
      </c>
      <c r="E149" s="29" t="s">
        <v>1608</v>
      </c>
      <c r="F149" s="165" t="s">
        <v>115</v>
      </c>
      <c r="G149" s="165"/>
      <c r="H149" s="898" t="s">
        <v>65</v>
      </c>
      <c r="I149" s="898" t="s">
        <v>65</v>
      </c>
      <c r="J149" s="898" t="s">
        <v>65</v>
      </c>
      <c r="K149" s="29"/>
      <c r="L149" s="28" t="s">
        <v>578</v>
      </c>
    </row>
    <row r="150" spans="1:12" ht="21.75" customHeight="1">
      <c r="A150" s="29"/>
      <c r="B150" s="29"/>
      <c r="C150" s="32"/>
      <c r="D150" s="29" t="s">
        <v>1722</v>
      </c>
      <c r="E150" s="32"/>
      <c r="F150" s="29"/>
      <c r="G150" s="29"/>
      <c r="H150" s="1025"/>
      <c r="I150" s="29"/>
      <c r="J150" s="32"/>
      <c r="K150" s="29"/>
      <c r="L150" s="28"/>
    </row>
    <row r="151" spans="1:12" ht="21.75" customHeight="1">
      <c r="A151" s="34"/>
      <c r="B151" s="34"/>
      <c r="C151" s="37"/>
      <c r="D151" s="34"/>
      <c r="E151" s="37"/>
      <c r="F151" s="34"/>
      <c r="G151" s="34"/>
      <c r="H151" s="1027"/>
      <c r="I151" s="34"/>
      <c r="J151" s="37"/>
      <c r="K151" s="34"/>
      <c r="L151" s="33"/>
    </row>
    <row r="152" spans="1:12" ht="21.75" customHeight="1">
      <c r="A152" s="29">
        <v>2</v>
      </c>
      <c r="B152" s="29" t="s">
        <v>1590</v>
      </c>
      <c r="C152" s="29" t="s">
        <v>1607</v>
      </c>
      <c r="D152" s="881" t="s">
        <v>1077</v>
      </c>
      <c r="E152" s="29" t="s">
        <v>539</v>
      </c>
      <c r="F152" s="874" t="s">
        <v>167</v>
      </c>
      <c r="G152" s="230" t="s">
        <v>298</v>
      </c>
      <c r="H152" s="898"/>
      <c r="I152" s="898"/>
      <c r="J152" s="898">
        <v>21000</v>
      </c>
      <c r="K152" s="898" t="s">
        <v>1727</v>
      </c>
      <c r="L152" s="73" t="s">
        <v>570</v>
      </c>
    </row>
    <row r="153" spans="1:12" ht="21.75" customHeight="1">
      <c r="A153" s="29"/>
      <c r="B153" s="29" t="s">
        <v>2052</v>
      </c>
      <c r="C153" s="32"/>
      <c r="D153" s="230" t="s">
        <v>3336</v>
      </c>
      <c r="E153" s="29" t="s">
        <v>1608</v>
      </c>
      <c r="F153" s="165" t="s">
        <v>1728</v>
      </c>
      <c r="G153" s="230"/>
      <c r="H153" s="898"/>
      <c r="I153" s="898"/>
      <c r="J153" s="898" t="s">
        <v>65</v>
      </c>
      <c r="K153" s="898" t="s">
        <v>65</v>
      </c>
      <c r="L153" s="28" t="s">
        <v>578</v>
      </c>
    </row>
    <row r="154" spans="1:12" ht="21.75" customHeight="1">
      <c r="A154" s="29"/>
      <c r="B154" s="29"/>
      <c r="C154" s="32"/>
      <c r="D154" s="230" t="s">
        <v>3337</v>
      </c>
      <c r="E154" s="32"/>
      <c r="F154" s="165"/>
      <c r="G154" s="230"/>
      <c r="H154" s="898"/>
      <c r="I154" s="898"/>
      <c r="J154" s="912"/>
      <c r="K154" s="898"/>
      <c r="L154" s="28"/>
    </row>
    <row r="155" spans="1:12" ht="21.75" customHeight="1">
      <c r="A155" s="34"/>
      <c r="B155" s="34"/>
      <c r="C155" s="37"/>
      <c r="D155" s="34"/>
      <c r="E155" s="37"/>
      <c r="F155" s="34"/>
      <c r="G155" s="52"/>
      <c r="H155" s="1027"/>
      <c r="I155" s="34"/>
      <c r="J155" s="37"/>
      <c r="K155" s="34"/>
      <c r="L155" s="33"/>
    </row>
    <row r="156" spans="1:12" ht="21.75" customHeight="1">
      <c r="A156" s="29">
        <v>3</v>
      </c>
      <c r="B156" s="29" t="s">
        <v>1590</v>
      </c>
      <c r="C156" s="29" t="s">
        <v>1607</v>
      </c>
      <c r="D156" s="952" t="s">
        <v>1729</v>
      </c>
      <c r="E156" s="29" t="s">
        <v>539</v>
      </c>
      <c r="F156" s="874" t="s">
        <v>1723</v>
      </c>
      <c r="G156" s="230" t="s">
        <v>1731</v>
      </c>
      <c r="H156" s="898">
        <v>3200</v>
      </c>
      <c r="I156" s="898">
        <v>3200</v>
      </c>
      <c r="J156" s="32"/>
      <c r="K156" s="29"/>
      <c r="L156" s="73" t="s">
        <v>570</v>
      </c>
    </row>
    <row r="157" spans="1:12" ht="21.75" customHeight="1">
      <c r="A157" s="29"/>
      <c r="B157" s="29" t="s">
        <v>2052</v>
      </c>
      <c r="C157" s="32"/>
      <c r="D157" s="29" t="s">
        <v>1730</v>
      </c>
      <c r="E157" s="29" t="s">
        <v>1608</v>
      </c>
      <c r="F157" s="165" t="s">
        <v>115</v>
      </c>
      <c r="G157" s="230"/>
      <c r="H157" s="898" t="s">
        <v>65</v>
      </c>
      <c r="I157" s="898" t="s">
        <v>65</v>
      </c>
      <c r="J157" s="32"/>
      <c r="K157" s="29"/>
      <c r="L157" s="28" t="s">
        <v>578</v>
      </c>
    </row>
    <row r="158" spans="1:12" ht="21.75" customHeight="1">
      <c r="A158" s="34"/>
      <c r="B158" s="34"/>
      <c r="C158" s="34"/>
      <c r="D158" s="34"/>
      <c r="E158" s="34"/>
      <c r="F158" s="34"/>
      <c r="G158" s="52"/>
      <c r="H158" s="1027"/>
      <c r="I158" s="34"/>
      <c r="J158" s="34"/>
      <c r="K158" s="34"/>
      <c r="L158" s="33"/>
    </row>
    <row r="159" spans="1:12" ht="21.75" customHeight="1">
      <c r="A159" s="29">
        <v>4</v>
      </c>
      <c r="B159" s="29" t="s">
        <v>1590</v>
      </c>
      <c r="C159" s="39" t="s">
        <v>1607</v>
      </c>
      <c r="D159" s="230" t="s">
        <v>1701</v>
      </c>
      <c r="E159" s="39" t="s">
        <v>539</v>
      </c>
      <c r="F159" s="165" t="s">
        <v>1687</v>
      </c>
      <c r="G159" s="943" t="s">
        <v>1688</v>
      </c>
      <c r="H159" s="898">
        <v>10000</v>
      </c>
      <c r="I159" s="898">
        <v>10000</v>
      </c>
      <c r="J159" s="29"/>
      <c r="K159" s="29"/>
      <c r="L159" s="28" t="s">
        <v>570</v>
      </c>
    </row>
    <row r="160" spans="1:12" ht="21.75" customHeight="1">
      <c r="A160" s="34"/>
      <c r="B160" s="34" t="s">
        <v>2052</v>
      </c>
      <c r="C160" s="37"/>
      <c r="D160" s="234" t="s">
        <v>1702</v>
      </c>
      <c r="E160" s="37" t="s">
        <v>752</v>
      </c>
      <c r="F160" s="148"/>
      <c r="G160" s="234"/>
      <c r="H160" s="1130" t="s">
        <v>143</v>
      </c>
      <c r="I160" s="1130" t="s">
        <v>143</v>
      </c>
      <c r="J160" s="34"/>
      <c r="K160" s="34"/>
      <c r="L160" s="33" t="s">
        <v>578</v>
      </c>
    </row>
    <row r="161" spans="1:12" ht="21.75" customHeight="1">
      <c r="A161" s="239"/>
      <c r="B161" s="239"/>
      <c r="C161" s="239"/>
      <c r="D161" s="927"/>
      <c r="E161" s="239"/>
      <c r="F161" s="932"/>
      <c r="G161" s="932"/>
      <c r="H161" s="944"/>
      <c r="I161" s="944"/>
      <c r="J161" s="239"/>
      <c r="K161" s="239"/>
      <c r="L161" s="792" t="s">
        <v>3927</v>
      </c>
    </row>
    <row r="162" spans="1:12" ht="21.75" customHeight="1">
      <c r="A162" s="91"/>
      <c r="B162" s="91"/>
      <c r="C162" s="91"/>
      <c r="D162" s="91"/>
      <c r="E162" s="91"/>
      <c r="F162" s="535" t="s">
        <v>3348</v>
      </c>
      <c r="G162" s="91"/>
      <c r="H162" s="91"/>
      <c r="I162" s="91"/>
      <c r="J162" s="91"/>
      <c r="K162" s="91"/>
      <c r="L162" s="535" t="s">
        <v>1586</v>
      </c>
    </row>
    <row r="163" spans="1:12" ht="21.75" customHeight="1">
      <c r="A163" s="1187" t="s">
        <v>1330</v>
      </c>
      <c r="B163" s="1187"/>
      <c r="C163" s="1187"/>
      <c r="D163" s="1187"/>
      <c r="E163" s="1187"/>
      <c r="F163" s="1187"/>
      <c r="G163" s="1187"/>
      <c r="H163" s="1187"/>
      <c r="I163" s="1187"/>
      <c r="J163" s="1187"/>
      <c r="K163" s="1187"/>
      <c r="L163" s="1187"/>
    </row>
    <row r="164" spans="1:12" ht="21.75" customHeight="1">
      <c r="A164" s="554" t="s">
        <v>57</v>
      </c>
      <c r="B164" s="1"/>
      <c r="C164" s="4"/>
      <c r="D164" s="4"/>
      <c r="E164" s="793"/>
      <c r="F164" s="793"/>
      <c r="G164" s="793"/>
      <c r="H164" s="793"/>
      <c r="I164" s="517"/>
      <c r="J164" s="517"/>
      <c r="K164" s="517"/>
      <c r="L164" s="517"/>
    </row>
    <row r="165" spans="1:12" ht="21.75" customHeight="1">
      <c r="A165" s="554" t="s">
        <v>61</v>
      </c>
      <c r="B165" s="1"/>
      <c r="C165" s="4"/>
      <c r="D165" s="4"/>
      <c r="E165" s="554"/>
      <c r="F165" s="554"/>
      <c r="G165" s="554"/>
      <c r="H165" s="554"/>
      <c r="I165" s="517"/>
      <c r="J165" s="517"/>
      <c r="K165" s="517"/>
      <c r="L165" s="517"/>
    </row>
    <row r="166" spans="1:12" ht="21.75" customHeight="1">
      <c r="A166" s="554" t="s">
        <v>17</v>
      </c>
      <c r="B166" s="1"/>
      <c r="C166" s="554"/>
      <c r="D166" s="554"/>
      <c r="E166" s="5"/>
      <c r="F166" s="4"/>
      <c r="G166" s="4"/>
      <c r="H166" s="4"/>
      <c r="I166" s="517"/>
      <c r="J166" s="517"/>
      <c r="K166" s="517"/>
      <c r="L166" s="517"/>
    </row>
    <row r="167" spans="1:12" ht="21.75" customHeight="1">
      <c r="A167" s="32"/>
      <c r="B167" s="520" t="s">
        <v>1611</v>
      </c>
      <c r="C167" s="32"/>
      <c r="D167" s="32"/>
      <c r="E167" s="32"/>
      <c r="F167" s="32"/>
      <c r="G167" s="32"/>
      <c r="H167" s="1132"/>
      <c r="I167" s="32"/>
      <c r="J167" s="32"/>
      <c r="K167" s="32"/>
      <c r="L167" s="32"/>
    </row>
    <row r="168" spans="1:12" ht="21.75" customHeight="1">
      <c r="A168" s="92"/>
      <c r="B168" s="92"/>
      <c r="C168" s="92"/>
      <c r="D168" s="92"/>
      <c r="E168" s="92"/>
      <c r="F168" s="92"/>
      <c r="G168" s="486" t="s">
        <v>41</v>
      </c>
      <c r="H168" s="1182" t="s">
        <v>1261</v>
      </c>
      <c r="I168" s="1180"/>
      <c r="J168" s="1180"/>
      <c r="K168" s="1181"/>
      <c r="L168" s="745" t="s">
        <v>47</v>
      </c>
    </row>
    <row r="169" spans="1:12" ht="21.75" customHeight="1">
      <c r="A169" s="93" t="s">
        <v>39</v>
      </c>
      <c r="B169" s="93" t="s">
        <v>1590</v>
      </c>
      <c r="C169" s="93" t="s">
        <v>1591</v>
      </c>
      <c r="D169" s="93" t="s">
        <v>3344</v>
      </c>
      <c r="E169" s="93" t="s">
        <v>3345</v>
      </c>
      <c r="F169" s="93" t="s">
        <v>40</v>
      </c>
      <c r="G169" s="93" t="s">
        <v>3128</v>
      </c>
      <c r="H169" s="486">
        <v>2561</v>
      </c>
      <c r="I169" s="486">
        <v>2562</v>
      </c>
      <c r="J169" s="486">
        <v>2563</v>
      </c>
      <c r="K169" s="486">
        <v>2564</v>
      </c>
      <c r="L169" s="677" t="s">
        <v>2697</v>
      </c>
    </row>
    <row r="170" spans="1:12" ht="21.75" customHeight="1">
      <c r="A170" s="219"/>
      <c r="B170" s="219"/>
      <c r="C170" s="219"/>
      <c r="D170" s="219"/>
      <c r="E170" s="219"/>
      <c r="F170" s="219"/>
      <c r="G170" s="219"/>
      <c r="H170" s="219" t="s">
        <v>3</v>
      </c>
      <c r="I170" s="219" t="s">
        <v>3</v>
      </c>
      <c r="J170" s="219" t="s">
        <v>3</v>
      </c>
      <c r="K170" s="219" t="s">
        <v>3</v>
      </c>
      <c r="L170" s="799"/>
    </row>
    <row r="171" spans="1:12" ht="21.75" customHeight="1">
      <c r="A171" s="29">
        <v>5</v>
      </c>
      <c r="B171" s="29" t="s">
        <v>1590</v>
      </c>
      <c r="C171" s="39" t="s">
        <v>1607</v>
      </c>
      <c r="D171" s="230" t="s">
        <v>1706</v>
      </c>
      <c r="E171" s="39" t="s">
        <v>539</v>
      </c>
      <c r="F171" s="226" t="s">
        <v>180</v>
      </c>
      <c r="G171" s="943" t="s">
        <v>1703</v>
      </c>
      <c r="H171" s="898">
        <v>15000</v>
      </c>
      <c r="I171" s="898">
        <v>15000</v>
      </c>
      <c r="J171" s="29"/>
      <c r="K171" s="29"/>
      <c r="L171" s="73" t="s">
        <v>570</v>
      </c>
    </row>
    <row r="172" spans="1:12" ht="21.75" customHeight="1">
      <c r="A172" s="29"/>
      <c r="B172" s="29" t="s">
        <v>2052</v>
      </c>
      <c r="C172" s="29"/>
      <c r="D172" s="230" t="s">
        <v>1705</v>
      </c>
      <c r="E172" s="39" t="s">
        <v>752</v>
      </c>
      <c r="F172" s="165" t="s">
        <v>115</v>
      </c>
      <c r="G172" s="943"/>
      <c r="H172" s="1062" t="s">
        <v>143</v>
      </c>
      <c r="I172" s="1062" t="s">
        <v>143</v>
      </c>
      <c r="J172" s="29"/>
      <c r="K172" s="29"/>
      <c r="L172" s="28" t="s">
        <v>578</v>
      </c>
    </row>
    <row r="173" spans="1:12" ht="21.75" customHeight="1">
      <c r="A173" s="29"/>
      <c r="B173" s="29"/>
      <c r="C173" s="29"/>
      <c r="D173" s="29" t="s">
        <v>1704</v>
      </c>
      <c r="E173" s="29"/>
      <c r="F173" s="165" t="s">
        <v>435</v>
      </c>
      <c r="G173" s="230"/>
      <c r="H173" s="231"/>
      <c r="I173" s="231"/>
      <c r="J173" s="29"/>
      <c r="K173" s="29"/>
      <c r="L173" s="28"/>
    </row>
    <row r="174" spans="1:12" ht="21.75" customHeight="1">
      <c r="A174" s="34"/>
      <c r="B174" s="34"/>
      <c r="C174" s="34"/>
      <c r="D174" s="34"/>
      <c r="E174" s="34"/>
      <c r="F174" s="34"/>
      <c r="G174" s="52"/>
      <c r="H174" s="34"/>
      <c r="I174" s="34"/>
      <c r="J174" s="34"/>
      <c r="K174" s="34"/>
      <c r="L174" s="33"/>
    </row>
    <row r="175" spans="1:12" ht="21.75" customHeight="1">
      <c r="A175" s="29">
        <v>6</v>
      </c>
      <c r="B175" s="29" t="s">
        <v>1590</v>
      </c>
      <c r="C175" s="39" t="s">
        <v>1607</v>
      </c>
      <c r="D175" s="943" t="s">
        <v>1707</v>
      </c>
      <c r="E175" s="31" t="s">
        <v>539</v>
      </c>
      <c r="F175" s="31" t="s">
        <v>3400</v>
      </c>
      <c r="G175" s="1155" t="s">
        <v>1709</v>
      </c>
      <c r="H175" s="898">
        <v>50000</v>
      </c>
      <c r="I175" s="898">
        <v>50000</v>
      </c>
      <c r="J175" s="29"/>
      <c r="K175" s="29"/>
      <c r="L175" s="73" t="s">
        <v>570</v>
      </c>
    </row>
    <row r="176" spans="1:12" ht="21.75" customHeight="1">
      <c r="A176" s="29"/>
      <c r="B176" s="29" t="s">
        <v>2052</v>
      </c>
      <c r="C176" s="29"/>
      <c r="D176" s="230" t="s">
        <v>1708</v>
      </c>
      <c r="E176" s="39" t="s">
        <v>752</v>
      </c>
      <c r="F176" s="29" t="s">
        <v>3401</v>
      </c>
      <c r="G176" s="230"/>
      <c r="H176" s="1062" t="s">
        <v>143</v>
      </c>
      <c r="I176" s="1062" t="s">
        <v>143</v>
      </c>
      <c r="J176" s="29"/>
      <c r="K176" s="29"/>
      <c r="L176" s="28" t="s">
        <v>578</v>
      </c>
    </row>
    <row r="177" spans="1:12" ht="21.75" customHeight="1">
      <c r="A177" s="29"/>
      <c r="B177" s="29"/>
      <c r="C177" s="29"/>
      <c r="D177" s="230" t="s">
        <v>434</v>
      </c>
      <c r="E177" s="29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3"/>
    </row>
    <row r="179" spans="1:12" ht="21.75" customHeight="1">
      <c r="A179" s="29">
        <v>7</v>
      </c>
      <c r="B179" s="29" t="s">
        <v>1590</v>
      </c>
      <c r="C179" s="39" t="s">
        <v>1607</v>
      </c>
      <c r="D179" s="29" t="s">
        <v>1758</v>
      </c>
      <c r="E179" s="29" t="s">
        <v>1762</v>
      </c>
      <c r="F179" s="39" t="s">
        <v>1759</v>
      </c>
      <c r="G179" s="29" t="s">
        <v>115</v>
      </c>
      <c r="H179" s="178">
        <v>6000</v>
      </c>
      <c r="I179" s="178">
        <v>6000</v>
      </c>
      <c r="J179" s="29"/>
      <c r="K179" s="29"/>
      <c r="L179" s="73" t="s">
        <v>570</v>
      </c>
    </row>
    <row r="180" spans="1:12" ht="21.75" customHeight="1">
      <c r="A180" s="29"/>
      <c r="B180" s="29" t="s">
        <v>2052</v>
      </c>
      <c r="C180" s="29"/>
      <c r="D180" s="29"/>
      <c r="E180" s="29"/>
      <c r="F180" s="29"/>
      <c r="G180" s="29" t="s">
        <v>1704</v>
      </c>
      <c r="H180" s="28" t="s">
        <v>65</v>
      </c>
      <c r="I180" s="28" t="s">
        <v>65</v>
      </c>
      <c r="J180" s="29"/>
      <c r="K180" s="29"/>
      <c r="L180" s="28" t="s">
        <v>578</v>
      </c>
    </row>
    <row r="181" spans="1:12" ht="21.75" customHeight="1">
      <c r="A181" s="29"/>
      <c r="B181" s="29"/>
      <c r="C181" s="29"/>
      <c r="D181" s="29"/>
      <c r="E181" s="29"/>
      <c r="F181" s="29"/>
      <c r="G181" s="29" t="s">
        <v>781</v>
      </c>
      <c r="H181" s="29"/>
      <c r="I181" s="29"/>
      <c r="J181" s="29"/>
      <c r="K181" s="29"/>
      <c r="L181" s="28"/>
    </row>
    <row r="182" spans="1:1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3"/>
    </row>
    <row r="184" spans="1:12" ht="21.75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792" t="s">
        <v>3928</v>
      </c>
    </row>
    <row r="185" spans="1:12" ht="21.75" customHeight="1">
      <c r="A185" s="91"/>
      <c r="B185" s="91"/>
      <c r="C185" s="91"/>
      <c r="D185" s="91"/>
      <c r="E185" s="91"/>
      <c r="F185" s="535" t="s">
        <v>3341</v>
      </c>
      <c r="G185" s="91"/>
      <c r="H185" s="91"/>
      <c r="I185" s="91"/>
      <c r="J185" s="91"/>
      <c r="K185" s="91"/>
      <c r="L185" s="535" t="s">
        <v>1586</v>
      </c>
    </row>
    <row r="186" spans="1:12" ht="21.75" customHeight="1">
      <c r="A186" s="1187" t="s">
        <v>1330</v>
      </c>
      <c r="B186" s="1187"/>
      <c r="C186" s="1187"/>
      <c r="D186" s="1187"/>
      <c r="E186" s="1187"/>
      <c r="F186" s="1187"/>
      <c r="G186" s="1187"/>
      <c r="H186" s="1187"/>
      <c r="I186" s="1187"/>
      <c r="J186" s="1187"/>
      <c r="K186" s="1187"/>
      <c r="L186" s="1187"/>
    </row>
    <row r="187" spans="1:12" ht="21.75" customHeight="1">
      <c r="A187" s="554" t="s">
        <v>57</v>
      </c>
      <c r="B187" s="1"/>
      <c r="C187" s="4"/>
      <c r="D187" s="4"/>
      <c r="E187" s="793"/>
      <c r="F187" s="793"/>
      <c r="G187" s="793"/>
      <c r="H187" s="793"/>
      <c r="I187" s="517"/>
      <c r="J187" s="517"/>
      <c r="K187" s="517"/>
      <c r="L187" s="517"/>
    </row>
    <row r="188" spans="1:12" ht="21.75" customHeight="1">
      <c r="A188" s="554" t="s">
        <v>61</v>
      </c>
      <c r="B188" s="1"/>
      <c r="C188" s="4"/>
      <c r="D188" s="4"/>
      <c r="E188" s="554"/>
      <c r="F188" s="554"/>
      <c r="G188" s="554"/>
      <c r="H188" s="554"/>
      <c r="I188" s="517"/>
      <c r="J188" s="517"/>
      <c r="K188" s="517"/>
      <c r="L188" s="517"/>
    </row>
    <row r="189" spans="1:12" ht="21.75" customHeight="1">
      <c r="A189" s="554" t="s">
        <v>17</v>
      </c>
      <c r="B189" s="1"/>
      <c r="C189" s="554"/>
      <c r="D189" s="554"/>
      <c r="E189" s="5"/>
      <c r="F189" s="4"/>
      <c r="G189" s="4"/>
      <c r="H189" s="4"/>
      <c r="I189" s="517"/>
      <c r="J189" s="517"/>
      <c r="K189" s="517"/>
      <c r="L189" s="517"/>
    </row>
    <row r="190" spans="1:12" ht="21.75" customHeight="1">
      <c r="A190" s="554"/>
      <c r="B190" s="554" t="s">
        <v>2090</v>
      </c>
      <c r="C190" s="554"/>
      <c r="D190" s="554"/>
      <c r="E190" s="5"/>
      <c r="F190" s="4"/>
      <c r="G190" s="4"/>
      <c r="H190" s="4"/>
      <c r="I190" s="517"/>
      <c r="J190" s="517"/>
      <c r="K190" s="517"/>
      <c r="L190" s="517"/>
    </row>
    <row r="191" spans="1:12" ht="21.75" customHeight="1">
      <c r="A191" s="92"/>
      <c r="B191" s="92"/>
      <c r="C191" s="92"/>
      <c r="D191" s="92"/>
      <c r="E191" s="92"/>
      <c r="F191" s="92"/>
      <c r="G191" s="486" t="s">
        <v>41</v>
      </c>
      <c r="H191" s="1182" t="s">
        <v>1261</v>
      </c>
      <c r="I191" s="1180"/>
      <c r="J191" s="1180"/>
      <c r="K191" s="1181"/>
      <c r="L191" s="745" t="s">
        <v>47</v>
      </c>
    </row>
    <row r="192" spans="1:12" ht="21.75" customHeight="1">
      <c r="A192" s="93" t="s">
        <v>39</v>
      </c>
      <c r="B192" s="93" t="s">
        <v>1590</v>
      </c>
      <c r="C192" s="93" t="s">
        <v>1591</v>
      </c>
      <c r="D192" s="93" t="s">
        <v>3344</v>
      </c>
      <c r="E192" s="93" t="s">
        <v>3345</v>
      </c>
      <c r="F192" s="93" t="s">
        <v>40</v>
      </c>
      <c r="G192" s="93" t="s">
        <v>3128</v>
      </c>
      <c r="H192" s="486">
        <v>2561</v>
      </c>
      <c r="I192" s="486">
        <v>2562</v>
      </c>
      <c r="J192" s="486">
        <v>2563</v>
      </c>
      <c r="K192" s="486">
        <v>2564</v>
      </c>
      <c r="L192" s="677" t="s">
        <v>2697</v>
      </c>
    </row>
    <row r="193" spans="1:14" ht="21.75" customHeight="1">
      <c r="A193" s="219"/>
      <c r="B193" s="219"/>
      <c r="C193" s="219"/>
      <c r="D193" s="219"/>
      <c r="E193" s="219"/>
      <c r="F193" s="219"/>
      <c r="G193" s="219"/>
      <c r="H193" s="219" t="s">
        <v>3</v>
      </c>
      <c r="I193" s="219" t="s">
        <v>3</v>
      </c>
      <c r="J193" s="219" t="s">
        <v>3</v>
      </c>
      <c r="K193" s="219" t="s">
        <v>3</v>
      </c>
      <c r="L193" s="799"/>
    </row>
    <row r="194" spans="1:14" ht="21.75" customHeight="1">
      <c r="A194" s="29">
        <v>1</v>
      </c>
      <c r="B194" s="29" t="s">
        <v>1590</v>
      </c>
      <c r="C194" s="29" t="s">
        <v>1607</v>
      </c>
      <c r="D194" s="220" t="s">
        <v>1600</v>
      </c>
      <c r="E194" s="29" t="s">
        <v>539</v>
      </c>
      <c r="F194" s="29" t="s">
        <v>101</v>
      </c>
      <c r="G194" s="29" t="s">
        <v>1599</v>
      </c>
      <c r="H194" s="1025">
        <v>17000</v>
      </c>
      <c r="I194" s="29"/>
      <c r="J194" s="29"/>
      <c r="K194" s="29"/>
      <c r="L194" s="28" t="s">
        <v>719</v>
      </c>
    </row>
    <row r="195" spans="1:14" ht="21.75" customHeight="1">
      <c r="A195" s="29"/>
      <c r="B195" s="29" t="s">
        <v>2731</v>
      </c>
      <c r="C195" s="29"/>
      <c r="D195" s="220" t="s">
        <v>1689</v>
      </c>
      <c r="E195" s="29" t="s">
        <v>752</v>
      </c>
      <c r="F195" s="29"/>
      <c r="G195" s="29"/>
      <c r="H195" s="28" t="s">
        <v>65</v>
      </c>
      <c r="I195" s="29"/>
      <c r="J195" s="29"/>
      <c r="K195" s="29"/>
      <c r="L195" s="28"/>
    </row>
    <row r="196" spans="1:14" ht="21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3"/>
    </row>
    <row r="197" spans="1:14" ht="21.75" customHeight="1">
      <c r="A197" s="29">
        <v>2</v>
      </c>
      <c r="B197" s="29" t="s">
        <v>1590</v>
      </c>
      <c r="C197" s="29" t="s">
        <v>1607</v>
      </c>
      <c r="D197" s="29" t="s">
        <v>1600</v>
      </c>
      <c r="E197" s="29" t="s">
        <v>539</v>
      </c>
      <c r="F197" s="29" t="s">
        <v>101</v>
      </c>
      <c r="G197" s="29" t="s">
        <v>1601</v>
      </c>
      <c r="H197" s="1025">
        <v>16500</v>
      </c>
      <c r="I197" s="29"/>
      <c r="J197" s="29"/>
      <c r="K197" s="29"/>
      <c r="L197" s="28" t="s">
        <v>719</v>
      </c>
    </row>
    <row r="198" spans="1:14" ht="21.75" customHeight="1">
      <c r="A198" s="29"/>
      <c r="B198" s="29" t="s">
        <v>2731</v>
      </c>
      <c r="C198" s="29"/>
      <c r="D198" s="29" t="s">
        <v>1598</v>
      </c>
      <c r="E198" s="29" t="s">
        <v>752</v>
      </c>
      <c r="F198" s="29"/>
      <c r="G198" s="29"/>
      <c r="H198" s="28" t="s">
        <v>65</v>
      </c>
      <c r="I198" s="29"/>
      <c r="J198" s="29"/>
      <c r="K198" s="29"/>
      <c r="L198" s="28"/>
    </row>
    <row r="199" spans="1:14" ht="21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3"/>
    </row>
    <row r="200" spans="1:14" ht="21.75" customHeight="1">
      <c r="A200" s="29">
        <v>3</v>
      </c>
      <c r="B200" s="29" t="s">
        <v>1590</v>
      </c>
      <c r="C200" s="29" t="s">
        <v>1606</v>
      </c>
      <c r="D200" s="31" t="s">
        <v>1130</v>
      </c>
      <c r="E200" s="29" t="s">
        <v>539</v>
      </c>
      <c r="F200" s="31" t="s">
        <v>3486</v>
      </c>
      <c r="G200" s="31" t="s">
        <v>298</v>
      </c>
      <c r="H200" s="237">
        <v>30000</v>
      </c>
      <c r="I200" s="29"/>
      <c r="J200" s="29"/>
      <c r="K200" s="29"/>
      <c r="L200" s="28" t="s">
        <v>719</v>
      </c>
    </row>
    <row r="201" spans="1:14" ht="21.75" customHeight="1">
      <c r="A201" s="29"/>
      <c r="B201" s="29" t="s">
        <v>2731</v>
      </c>
      <c r="C201" s="29"/>
      <c r="D201" s="29" t="s">
        <v>1690</v>
      </c>
      <c r="E201" s="29" t="s">
        <v>752</v>
      </c>
      <c r="F201" s="29" t="s">
        <v>3487</v>
      </c>
      <c r="G201" s="29"/>
      <c r="H201" s="43" t="s">
        <v>65</v>
      </c>
      <c r="I201" s="29"/>
      <c r="J201" s="29"/>
      <c r="K201" s="29"/>
      <c r="L201" s="28"/>
    </row>
    <row r="202" spans="1:14" ht="21.75" customHeight="1">
      <c r="A202" s="29"/>
      <c r="B202" s="29"/>
      <c r="C202" s="29"/>
      <c r="D202" s="39" t="s">
        <v>1691</v>
      </c>
      <c r="E202" s="29"/>
      <c r="F202" s="29"/>
      <c r="G202" s="29"/>
      <c r="H202" s="29"/>
      <c r="I202" s="29"/>
      <c r="J202" s="29"/>
      <c r="K202" s="29"/>
      <c r="L202" s="28"/>
      <c r="N202" s="39" t="s">
        <v>3350</v>
      </c>
    </row>
    <row r="203" spans="1:14" ht="21.75" customHeight="1">
      <c r="A203" s="29"/>
      <c r="B203" s="29"/>
      <c r="C203" s="29"/>
      <c r="D203" s="29" t="s">
        <v>1604</v>
      </c>
      <c r="E203" s="29"/>
      <c r="F203" s="29"/>
      <c r="G203" s="29"/>
      <c r="H203" s="29"/>
      <c r="I203" s="29"/>
      <c r="J203" s="29"/>
      <c r="K203" s="29"/>
      <c r="L203" s="28"/>
    </row>
    <row r="204" spans="1:14" s="239" customFormat="1" ht="21.75" customHeight="1">
      <c r="A204" s="31">
        <v>4</v>
      </c>
      <c r="B204" s="31" t="s">
        <v>1590</v>
      </c>
      <c r="C204" s="31" t="s">
        <v>1606</v>
      </c>
      <c r="D204" s="31" t="s">
        <v>1692</v>
      </c>
      <c r="E204" s="31" t="s">
        <v>539</v>
      </c>
      <c r="F204" s="31" t="s">
        <v>101</v>
      </c>
      <c r="G204" s="31" t="s">
        <v>298</v>
      </c>
      <c r="H204" s="237">
        <v>10000</v>
      </c>
      <c r="I204" s="31"/>
      <c r="J204" s="31"/>
      <c r="K204" s="31"/>
      <c r="L204" s="73" t="s">
        <v>719</v>
      </c>
    </row>
    <row r="205" spans="1:14" ht="21.75" customHeight="1">
      <c r="A205" s="29"/>
      <c r="B205" s="29" t="s">
        <v>2731</v>
      </c>
      <c r="C205" s="29"/>
      <c r="D205" s="29" t="s">
        <v>1693</v>
      </c>
      <c r="E205" s="29" t="s">
        <v>752</v>
      </c>
      <c r="F205" s="29"/>
      <c r="G205" s="29"/>
      <c r="H205" s="43" t="s">
        <v>65</v>
      </c>
      <c r="I205" s="29"/>
      <c r="J205" s="29"/>
      <c r="K205" s="29"/>
      <c r="L205" s="29"/>
    </row>
    <row r="206" spans="1:14" ht="21.75" customHeight="1">
      <c r="A206" s="34"/>
      <c r="B206" s="34"/>
      <c r="C206" s="34"/>
      <c r="D206" s="34" t="s">
        <v>1605</v>
      </c>
      <c r="E206" s="34"/>
      <c r="F206" s="34"/>
      <c r="G206" s="34"/>
      <c r="H206" s="34"/>
      <c r="I206" s="34"/>
      <c r="J206" s="34"/>
      <c r="K206" s="34"/>
      <c r="L206" s="34"/>
    </row>
    <row r="207" spans="1:14" ht="21.75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792" t="s">
        <v>3929</v>
      </c>
    </row>
    <row r="208" spans="1:14" ht="21.75" customHeight="1">
      <c r="A208" s="91"/>
      <c r="B208" s="91"/>
      <c r="C208" s="91"/>
      <c r="D208" s="91"/>
      <c r="E208" s="91"/>
      <c r="F208" s="535" t="s">
        <v>3341</v>
      </c>
      <c r="G208" s="91"/>
      <c r="H208" s="91"/>
      <c r="I208" s="91"/>
      <c r="J208" s="91"/>
      <c r="K208" s="91"/>
      <c r="L208" s="535" t="s">
        <v>1586</v>
      </c>
    </row>
    <row r="209" spans="1:12" ht="21.75" customHeight="1">
      <c r="A209" s="1187" t="s">
        <v>1330</v>
      </c>
      <c r="B209" s="1187"/>
      <c r="C209" s="1187"/>
      <c r="D209" s="1187"/>
      <c r="E209" s="1187"/>
      <c r="F209" s="1187"/>
      <c r="G209" s="1187"/>
      <c r="H209" s="1187"/>
      <c r="I209" s="1187"/>
      <c r="J209" s="1187"/>
      <c r="K209" s="1187"/>
      <c r="L209" s="1187"/>
    </row>
    <row r="210" spans="1:12" ht="21.75" customHeight="1">
      <c r="A210" s="554" t="s">
        <v>57</v>
      </c>
      <c r="B210" s="1"/>
      <c r="C210" s="4"/>
      <c r="D210" s="4"/>
      <c r="E210" s="793"/>
      <c r="F210" s="793"/>
      <c r="G210" s="793"/>
      <c r="H210" s="793"/>
      <c r="I210" s="517"/>
      <c r="J210" s="517"/>
      <c r="K210" s="517"/>
      <c r="L210" s="517"/>
    </row>
    <row r="211" spans="1:12" ht="21.75" customHeight="1">
      <c r="A211" s="554" t="s">
        <v>61</v>
      </c>
      <c r="B211" s="1"/>
      <c r="C211" s="4"/>
      <c r="D211" s="4"/>
      <c r="E211" s="554"/>
      <c r="F211" s="554"/>
      <c r="G211" s="554"/>
      <c r="H211" s="554"/>
      <c r="I211" s="517"/>
      <c r="J211" s="517"/>
      <c r="K211" s="517"/>
      <c r="L211" s="517"/>
    </row>
    <row r="212" spans="1:12" ht="21.75" customHeight="1">
      <c r="A212" s="554" t="s">
        <v>17</v>
      </c>
      <c r="B212" s="1"/>
      <c r="C212" s="554"/>
      <c r="D212" s="554"/>
      <c r="E212" s="5"/>
      <c r="F212" s="4"/>
      <c r="G212" s="4"/>
      <c r="H212" s="4"/>
      <c r="I212" s="517"/>
      <c r="J212" s="517"/>
      <c r="K212" s="517"/>
      <c r="L212" s="517"/>
    </row>
    <row r="213" spans="1:12" ht="21.75" customHeight="1">
      <c r="A213" s="554"/>
      <c r="B213" s="554" t="s">
        <v>2090</v>
      </c>
      <c r="C213" s="554"/>
      <c r="D213" s="554"/>
      <c r="E213" s="5"/>
      <c r="F213" s="4"/>
      <c r="G213" s="4"/>
      <c r="H213" s="4"/>
      <c r="I213" s="517"/>
      <c r="J213" s="517"/>
      <c r="K213" s="517"/>
      <c r="L213" s="517"/>
    </row>
    <row r="214" spans="1:12" ht="21.75" customHeight="1">
      <c r="A214" s="92"/>
      <c r="B214" s="92"/>
      <c r="C214" s="92"/>
      <c r="D214" s="92"/>
      <c r="E214" s="92"/>
      <c r="F214" s="92"/>
      <c r="G214" s="486" t="s">
        <v>41</v>
      </c>
      <c r="H214" s="1182" t="s">
        <v>1261</v>
      </c>
      <c r="I214" s="1180"/>
      <c r="J214" s="1180"/>
      <c r="K214" s="1181"/>
      <c r="L214" s="745" t="s">
        <v>47</v>
      </c>
    </row>
    <row r="215" spans="1:12" ht="21.75" customHeight="1">
      <c r="A215" s="93" t="s">
        <v>39</v>
      </c>
      <c r="B215" s="93" t="s">
        <v>1590</v>
      </c>
      <c r="C215" s="93" t="s">
        <v>1591</v>
      </c>
      <c r="D215" s="93" t="s">
        <v>3344</v>
      </c>
      <c r="E215" s="93" t="s">
        <v>3345</v>
      </c>
      <c r="F215" s="93" t="s">
        <v>40</v>
      </c>
      <c r="G215" s="93" t="s">
        <v>3128</v>
      </c>
      <c r="H215" s="486">
        <v>2561</v>
      </c>
      <c r="I215" s="486">
        <v>2562</v>
      </c>
      <c r="J215" s="486">
        <v>2563</v>
      </c>
      <c r="K215" s="486">
        <v>2564</v>
      </c>
      <c r="L215" s="677" t="s">
        <v>2697</v>
      </c>
    </row>
    <row r="216" spans="1:12" ht="21.75" customHeight="1">
      <c r="A216" s="219"/>
      <c r="B216" s="219"/>
      <c r="C216" s="219"/>
      <c r="D216" s="219"/>
      <c r="E216" s="219"/>
      <c r="F216" s="219"/>
      <c r="G216" s="219"/>
      <c r="H216" s="219" t="s">
        <v>3</v>
      </c>
      <c r="I216" s="219" t="s">
        <v>3</v>
      </c>
      <c r="J216" s="219" t="s">
        <v>3</v>
      </c>
      <c r="K216" s="219" t="s">
        <v>3</v>
      </c>
      <c r="L216" s="799"/>
    </row>
    <row r="217" spans="1:12" ht="21.75" customHeight="1">
      <c r="A217" s="29">
        <v>5</v>
      </c>
      <c r="B217" s="29" t="s">
        <v>1590</v>
      </c>
      <c r="C217" s="29" t="s">
        <v>1607</v>
      </c>
      <c r="D217" s="29" t="s">
        <v>1694</v>
      </c>
      <c r="E217" s="29" t="s">
        <v>539</v>
      </c>
      <c r="F217" s="29" t="s">
        <v>101</v>
      </c>
      <c r="G217" s="29" t="s">
        <v>335</v>
      </c>
      <c r="H217" s="1025">
        <v>44000</v>
      </c>
      <c r="I217" s="29"/>
      <c r="J217" s="29"/>
      <c r="K217" s="29"/>
      <c r="L217" s="28" t="s">
        <v>719</v>
      </c>
    </row>
    <row r="218" spans="1:12" ht="21.75" customHeight="1">
      <c r="A218" s="29"/>
      <c r="B218" s="29" t="s">
        <v>2731</v>
      </c>
      <c r="C218" s="29"/>
      <c r="D218" s="29" t="s">
        <v>1695</v>
      </c>
      <c r="E218" s="29" t="s">
        <v>1608</v>
      </c>
      <c r="F218" s="29"/>
      <c r="G218" s="29"/>
      <c r="H218" s="28" t="s">
        <v>65</v>
      </c>
      <c r="I218" s="29"/>
      <c r="J218" s="29"/>
      <c r="K218" s="29"/>
      <c r="L218" s="28"/>
    </row>
    <row r="219" spans="1:12" ht="21.75" customHeight="1">
      <c r="A219" s="29"/>
      <c r="B219" s="29"/>
      <c r="C219" s="29"/>
      <c r="D219" s="54" t="s">
        <v>1696</v>
      </c>
      <c r="E219" s="29"/>
      <c r="F219" s="29"/>
      <c r="G219" s="29"/>
      <c r="H219" s="1025"/>
      <c r="I219" s="29"/>
      <c r="J219" s="29"/>
      <c r="K219" s="29"/>
      <c r="L219" s="28"/>
    </row>
    <row r="220" spans="1:12" ht="21.75" customHeight="1">
      <c r="A220" s="29"/>
      <c r="B220" s="29"/>
      <c r="C220" s="29"/>
      <c r="D220" s="54" t="s">
        <v>1697</v>
      </c>
      <c r="E220" s="29"/>
      <c r="F220" s="29"/>
      <c r="G220" s="29"/>
      <c r="H220" s="1025"/>
      <c r="I220" s="29"/>
      <c r="J220" s="29"/>
      <c r="K220" s="29"/>
      <c r="L220" s="28"/>
    </row>
    <row r="221" spans="1:12" ht="21.75" customHeight="1">
      <c r="A221" s="29"/>
      <c r="B221" s="29"/>
      <c r="C221" s="29"/>
      <c r="D221" s="54" t="s">
        <v>1698</v>
      </c>
      <c r="E221" s="29"/>
      <c r="F221" s="29"/>
      <c r="G221" s="29"/>
      <c r="H221" s="1025"/>
      <c r="I221" s="29"/>
      <c r="J221" s="29"/>
      <c r="K221" s="29"/>
      <c r="L221" s="28"/>
    </row>
    <row r="222" spans="1:12" ht="21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3"/>
    </row>
    <row r="223" spans="1:12" ht="21.75" customHeight="1">
      <c r="A223" s="29">
        <v>6</v>
      </c>
      <c r="B223" s="29" t="s">
        <v>1590</v>
      </c>
      <c r="C223" s="29" t="s">
        <v>1607</v>
      </c>
      <c r="D223" s="31" t="s">
        <v>1699</v>
      </c>
      <c r="E223" s="29" t="s">
        <v>539</v>
      </c>
      <c r="F223" s="29" t="s">
        <v>101</v>
      </c>
      <c r="G223" s="32" t="s">
        <v>335</v>
      </c>
      <c r="H223" s="1025">
        <v>8600</v>
      </c>
      <c r="I223" s="29"/>
      <c r="J223" s="29"/>
      <c r="K223" s="29"/>
      <c r="L223" s="28" t="s">
        <v>719</v>
      </c>
    </row>
    <row r="224" spans="1:12" ht="21.75" customHeight="1">
      <c r="A224" s="29"/>
      <c r="B224" s="29" t="s">
        <v>2731</v>
      </c>
      <c r="C224" s="29"/>
      <c r="D224" s="29" t="s">
        <v>1700</v>
      </c>
      <c r="E224" s="29" t="s">
        <v>1608</v>
      </c>
      <c r="G224" s="29"/>
      <c r="H224" s="28" t="s">
        <v>65</v>
      </c>
      <c r="I224" s="29"/>
      <c r="J224" s="29"/>
      <c r="K224" s="29"/>
      <c r="L224" s="28"/>
    </row>
    <row r="225" spans="1:12" ht="21.75" customHeight="1">
      <c r="A225" s="29"/>
      <c r="B225" s="29"/>
      <c r="C225" s="29"/>
      <c r="D225" s="29" t="s">
        <v>1602</v>
      </c>
      <c r="E225" s="29"/>
      <c r="G225" s="29"/>
      <c r="H225" s="28"/>
      <c r="I225" s="29"/>
      <c r="J225" s="29"/>
      <c r="K225" s="29"/>
      <c r="L225" s="28"/>
    </row>
    <row r="226" spans="1:12" ht="21.75" customHeight="1">
      <c r="A226" s="34"/>
      <c r="B226" s="34"/>
      <c r="C226" s="34"/>
      <c r="D226" s="34"/>
      <c r="E226" s="34"/>
      <c r="F226" s="37"/>
      <c r="G226" s="34"/>
      <c r="H226" s="1027"/>
      <c r="I226" s="34"/>
      <c r="J226" s="34"/>
      <c r="K226" s="34"/>
      <c r="L226" s="33"/>
    </row>
    <row r="227" spans="1:12" ht="21.75" customHeight="1">
      <c r="A227" s="29">
        <v>7</v>
      </c>
      <c r="B227" s="29" t="s">
        <v>1590</v>
      </c>
      <c r="C227" s="29" t="s">
        <v>1607</v>
      </c>
      <c r="D227" s="29" t="s">
        <v>1677</v>
      </c>
      <c r="E227" s="29" t="s">
        <v>539</v>
      </c>
      <c r="F227" s="29" t="s">
        <v>101</v>
      </c>
      <c r="G227" s="29" t="s">
        <v>1603</v>
      </c>
      <c r="H227" s="1025">
        <v>19200</v>
      </c>
      <c r="I227" s="29"/>
      <c r="J227" s="29"/>
      <c r="K227" s="29"/>
      <c r="L227" s="28" t="s">
        <v>719</v>
      </c>
    </row>
    <row r="228" spans="1:12" ht="21.75" customHeight="1">
      <c r="A228" s="29"/>
      <c r="B228" s="29" t="s">
        <v>2731</v>
      </c>
      <c r="C228" s="29"/>
      <c r="D228" s="29" t="s">
        <v>1678</v>
      </c>
      <c r="E228" s="29" t="s">
        <v>1608</v>
      </c>
      <c r="F228" s="29"/>
      <c r="G228" s="29"/>
      <c r="H228" s="28" t="s">
        <v>65</v>
      </c>
      <c r="I228" s="29"/>
      <c r="J228" s="29"/>
      <c r="K228" s="29"/>
      <c r="L228" s="29"/>
    </row>
    <row r="229" spans="1:12" ht="21.75" customHeight="1">
      <c r="A229" s="34"/>
      <c r="B229" s="34"/>
      <c r="C229" s="34"/>
      <c r="D229" s="34"/>
      <c r="E229" s="34"/>
      <c r="F229" s="34"/>
      <c r="G229" s="34"/>
      <c r="H229" s="33"/>
      <c r="I229" s="34"/>
      <c r="J229" s="34"/>
      <c r="K229" s="34"/>
      <c r="L229" s="34"/>
    </row>
    <row r="230" spans="1:12" ht="21.75" customHeight="1">
      <c r="A230" s="239"/>
      <c r="B230" s="239"/>
      <c r="C230" s="239"/>
      <c r="D230" s="239"/>
      <c r="E230" s="239"/>
      <c r="F230" s="239"/>
      <c r="G230" s="239"/>
      <c r="H230" s="1151"/>
      <c r="I230" s="239"/>
      <c r="J230" s="239"/>
      <c r="K230" s="239"/>
      <c r="L230" s="792" t="s">
        <v>3930</v>
      </c>
    </row>
    <row r="231" spans="1:12" ht="21.75" customHeight="1">
      <c r="A231" s="91"/>
      <c r="B231" s="91"/>
      <c r="C231" s="91"/>
      <c r="D231" s="91"/>
      <c r="E231" s="91"/>
      <c r="F231" s="535" t="s">
        <v>3348</v>
      </c>
      <c r="G231" s="91"/>
      <c r="H231" s="91"/>
      <c r="I231" s="91"/>
      <c r="J231" s="91"/>
      <c r="K231" s="91"/>
      <c r="L231" s="535" t="s">
        <v>1586</v>
      </c>
    </row>
    <row r="232" spans="1:12" ht="21.75" customHeight="1">
      <c r="A232" s="1187" t="s">
        <v>1330</v>
      </c>
      <c r="B232" s="1187"/>
      <c r="C232" s="1187"/>
      <c r="D232" s="1187"/>
      <c r="E232" s="1187"/>
      <c r="F232" s="1187"/>
      <c r="G232" s="1187"/>
      <c r="H232" s="1187"/>
      <c r="I232" s="1187"/>
      <c r="J232" s="1187"/>
      <c r="K232" s="1187"/>
      <c r="L232" s="1187"/>
    </row>
    <row r="233" spans="1:12" ht="21.75" customHeight="1">
      <c r="A233" s="554" t="s">
        <v>57</v>
      </c>
      <c r="B233" s="1"/>
      <c r="C233" s="4"/>
      <c r="D233" s="4"/>
      <c r="E233" s="793"/>
      <c r="F233" s="793"/>
      <c r="G233" s="793"/>
      <c r="H233" s="793"/>
      <c r="I233" s="517"/>
      <c r="J233" s="517"/>
      <c r="K233" s="517"/>
      <c r="L233" s="517"/>
    </row>
    <row r="234" spans="1:12" ht="21.75" customHeight="1">
      <c r="A234" s="554" t="s">
        <v>61</v>
      </c>
      <c r="B234" s="1"/>
      <c r="C234" s="4"/>
      <c r="D234" s="4"/>
      <c r="E234" s="554"/>
      <c r="F234" s="554"/>
      <c r="G234" s="554"/>
      <c r="H234" s="554"/>
      <c r="I234" s="517"/>
      <c r="J234" s="517"/>
      <c r="K234" s="517"/>
      <c r="L234" s="517"/>
    </row>
    <row r="235" spans="1:12" ht="21.75" customHeight="1">
      <c r="A235" s="554" t="s">
        <v>17</v>
      </c>
      <c r="B235" s="1"/>
      <c r="C235" s="554"/>
      <c r="D235" s="554"/>
      <c r="E235" s="5"/>
      <c r="F235" s="4"/>
      <c r="G235" s="4"/>
      <c r="H235" s="4"/>
      <c r="I235" s="517"/>
      <c r="J235" s="517"/>
      <c r="K235" s="517"/>
      <c r="L235" s="517"/>
    </row>
    <row r="236" spans="1:12" ht="21.75" customHeight="1">
      <c r="A236" s="554"/>
      <c r="B236" s="554" t="s">
        <v>1587</v>
      </c>
      <c r="C236" s="554"/>
      <c r="D236" s="554"/>
      <c r="E236" s="5"/>
      <c r="F236" s="4"/>
      <c r="G236" s="4"/>
      <c r="H236" s="4"/>
      <c r="I236" s="517"/>
      <c r="J236" s="517"/>
      <c r="K236" s="517"/>
      <c r="L236" s="517"/>
    </row>
    <row r="237" spans="1:12" ht="21.75" customHeight="1">
      <c r="A237" s="92"/>
      <c r="B237" s="92"/>
      <c r="C237" s="92"/>
      <c r="D237" s="92"/>
      <c r="E237" s="92"/>
      <c r="F237" s="92"/>
      <c r="G237" s="486" t="s">
        <v>41</v>
      </c>
      <c r="H237" s="1182" t="s">
        <v>1261</v>
      </c>
      <c r="I237" s="1180"/>
      <c r="J237" s="1180"/>
      <c r="K237" s="1181"/>
      <c r="L237" s="745" t="s">
        <v>47</v>
      </c>
    </row>
    <row r="238" spans="1:12" ht="21.75" customHeight="1">
      <c r="A238" s="93" t="s">
        <v>39</v>
      </c>
      <c r="B238" s="93" t="s">
        <v>1590</v>
      </c>
      <c r="C238" s="93" t="s">
        <v>1591</v>
      </c>
      <c r="D238" s="93" t="s">
        <v>3344</v>
      </c>
      <c r="E238" s="93" t="s">
        <v>3345</v>
      </c>
      <c r="F238" s="93" t="s">
        <v>40</v>
      </c>
      <c r="G238" s="93" t="s">
        <v>3128</v>
      </c>
      <c r="H238" s="486">
        <v>2561</v>
      </c>
      <c r="I238" s="486">
        <v>2562</v>
      </c>
      <c r="J238" s="486">
        <v>2563</v>
      </c>
      <c r="K238" s="486">
        <v>2564</v>
      </c>
      <c r="L238" s="677" t="s">
        <v>2697</v>
      </c>
    </row>
    <row r="239" spans="1:12" ht="21.75" customHeight="1">
      <c r="A239" s="219"/>
      <c r="B239" s="219"/>
      <c r="C239" s="219"/>
      <c r="D239" s="219"/>
      <c r="E239" s="219"/>
      <c r="F239" s="219"/>
      <c r="G239" s="219"/>
      <c r="H239" s="219" t="s">
        <v>3</v>
      </c>
      <c r="I239" s="219" t="s">
        <v>3</v>
      </c>
      <c r="J239" s="219" t="s">
        <v>3</v>
      </c>
      <c r="K239" s="219" t="s">
        <v>3</v>
      </c>
      <c r="L239" s="799"/>
    </row>
    <row r="240" spans="1:12" ht="21.75" customHeight="1">
      <c r="A240" s="29">
        <v>1</v>
      </c>
      <c r="B240" s="78" t="s">
        <v>1590</v>
      </c>
      <c r="C240" s="29" t="s">
        <v>1607</v>
      </c>
      <c r="D240" s="29" t="s">
        <v>1052</v>
      </c>
      <c r="E240" s="29" t="s">
        <v>1762</v>
      </c>
      <c r="F240" s="754" t="s">
        <v>1764</v>
      </c>
      <c r="G240" s="75" t="s">
        <v>1053</v>
      </c>
      <c r="H240" s="1043">
        <v>18000</v>
      </c>
      <c r="I240" s="76" t="s">
        <v>1232</v>
      </c>
      <c r="J240" s="736" t="s">
        <v>1232</v>
      </c>
      <c r="K240" s="76" t="s">
        <v>1232</v>
      </c>
      <c r="L240" s="28" t="s">
        <v>103</v>
      </c>
    </row>
    <row r="241" spans="1:12" ht="21.75" customHeight="1">
      <c r="A241" s="29"/>
      <c r="B241" s="78" t="s">
        <v>2054</v>
      </c>
      <c r="C241" s="29"/>
      <c r="D241" s="29"/>
      <c r="E241" s="29"/>
      <c r="F241" s="90" t="s">
        <v>3397</v>
      </c>
      <c r="G241" s="75" t="s">
        <v>1763</v>
      </c>
      <c r="H241" s="166" t="s">
        <v>65</v>
      </c>
      <c r="I241" s="76"/>
      <c r="J241" s="76"/>
      <c r="K241" s="76"/>
      <c r="L241" s="28"/>
    </row>
    <row r="242" spans="1:12" ht="21.75" customHeight="1">
      <c r="A242" s="29"/>
      <c r="B242" s="78" t="s">
        <v>2055</v>
      </c>
      <c r="C242" s="29"/>
      <c r="D242" s="29"/>
      <c r="E242" s="29"/>
      <c r="F242" s="29" t="s">
        <v>103</v>
      </c>
      <c r="G242" s="29"/>
      <c r="H242" s="29"/>
      <c r="I242" s="29"/>
      <c r="J242" s="29"/>
      <c r="K242" s="29"/>
      <c r="L242" s="28"/>
    </row>
    <row r="243" spans="1:12" ht="21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3"/>
    </row>
    <row r="244" spans="1:12" ht="21.75" customHeight="1">
      <c r="A244" s="29">
        <v>2</v>
      </c>
      <c r="B244" s="78" t="s">
        <v>1590</v>
      </c>
      <c r="C244" s="29" t="s">
        <v>1607</v>
      </c>
      <c r="D244" s="29" t="s">
        <v>1765</v>
      </c>
      <c r="E244" s="29" t="s">
        <v>3205</v>
      </c>
      <c r="F244" s="782" t="s">
        <v>1054</v>
      </c>
      <c r="G244" s="244" t="s">
        <v>1055</v>
      </c>
      <c r="H244" s="856">
        <v>10000</v>
      </c>
      <c r="I244" s="29"/>
      <c r="J244" s="29"/>
      <c r="K244" s="29"/>
      <c r="L244" s="28" t="s">
        <v>103</v>
      </c>
    </row>
    <row r="245" spans="1:12" ht="21.75" customHeight="1">
      <c r="A245" s="29"/>
      <c r="B245" s="78" t="s">
        <v>2054</v>
      </c>
      <c r="C245" s="29"/>
      <c r="D245" s="29"/>
      <c r="E245" s="29"/>
      <c r="F245" s="66"/>
      <c r="G245" s="54"/>
      <c r="H245" s="30" t="s">
        <v>65</v>
      </c>
      <c r="I245" s="29"/>
      <c r="J245" s="29"/>
      <c r="K245" s="29"/>
      <c r="L245" s="28"/>
    </row>
    <row r="246" spans="1:12" ht="21.75" customHeight="1">
      <c r="A246" s="34"/>
      <c r="B246" s="85" t="s">
        <v>2055</v>
      </c>
      <c r="C246" s="34"/>
      <c r="D246" s="34"/>
      <c r="E246" s="34"/>
      <c r="F246" s="463"/>
      <c r="G246" s="297"/>
      <c r="H246" s="58"/>
      <c r="I246" s="34"/>
      <c r="J246" s="34"/>
      <c r="K246" s="34"/>
      <c r="L246" s="33"/>
    </row>
    <row r="247" spans="1:12" ht="21.75" customHeight="1">
      <c r="A247" s="29">
        <v>3</v>
      </c>
      <c r="B247" s="78" t="s">
        <v>1590</v>
      </c>
      <c r="C247" s="29" t="s">
        <v>1607</v>
      </c>
      <c r="D247" s="66" t="s">
        <v>1767</v>
      </c>
      <c r="E247" s="29" t="s">
        <v>539</v>
      </c>
      <c r="F247" s="317" t="s">
        <v>1770</v>
      </c>
      <c r="G247" s="930" t="s">
        <v>1769</v>
      </c>
      <c r="H247" s="166">
        <v>8400</v>
      </c>
      <c r="I247" s="29"/>
      <c r="J247" s="29"/>
      <c r="K247" s="29"/>
      <c r="L247" s="28" t="s">
        <v>103</v>
      </c>
    </row>
    <row r="248" spans="1:12" ht="21.75" customHeight="1">
      <c r="A248" s="29"/>
      <c r="B248" s="78" t="s">
        <v>2054</v>
      </c>
      <c r="C248" s="29"/>
      <c r="D248" s="66" t="s">
        <v>1768</v>
      </c>
      <c r="E248" s="29" t="s">
        <v>1608</v>
      </c>
      <c r="F248" s="66" t="s">
        <v>540</v>
      </c>
      <c r="G248" s="54"/>
      <c r="H248" s="166" t="s">
        <v>65</v>
      </c>
      <c r="I248" s="29"/>
      <c r="J248" s="29"/>
      <c r="K248" s="29"/>
      <c r="L248" s="29"/>
    </row>
    <row r="249" spans="1:12" ht="21.75" customHeight="1">
      <c r="A249" s="34"/>
      <c r="B249" s="85" t="s">
        <v>2055</v>
      </c>
      <c r="C249" s="34"/>
      <c r="D249" s="34" t="s">
        <v>1766</v>
      </c>
      <c r="E249" s="34"/>
      <c r="F249" s="34" t="s">
        <v>1771</v>
      </c>
      <c r="G249" s="52"/>
      <c r="H249" s="34"/>
      <c r="I249" s="34"/>
      <c r="J249" s="34"/>
      <c r="K249" s="34"/>
      <c r="L249" s="34"/>
    </row>
    <row r="250" spans="1:12" ht="21.75" customHeight="1">
      <c r="A250" s="28">
        <v>4</v>
      </c>
      <c r="B250" s="78" t="s">
        <v>1590</v>
      </c>
      <c r="C250" s="29" t="s">
        <v>1607</v>
      </c>
      <c r="D250" s="90" t="s">
        <v>1248</v>
      </c>
      <c r="E250" s="29" t="s">
        <v>539</v>
      </c>
      <c r="F250" s="317" t="s">
        <v>1770</v>
      </c>
      <c r="G250" s="930" t="s">
        <v>1769</v>
      </c>
      <c r="H250" s="45">
        <v>3400</v>
      </c>
      <c r="I250" s="28"/>
      <c r="J250" s="28"/>
      <c r="K250" s="28"/>
      <c r="L250" s="28" t="s">
        <v>103</v>
      </c>
    </row>
    <row r="251" spans="1:12" ht="21.75" customHeight="1">
      <c r="A251" s="28"/>
      <c r="B251" s="78" t="s">
        <v>2054</v>
      </c>
      <c r="C251" s="29"/>
      <c r="D251" s="90"/>
      <c r="E251" s="29" t="s">
        <v>1608</v>
      </c>
      <c r="F251" s="66" t="s">
        <v>540</v>
      </c>
      <c r="G251" s="54"/>
      <c r="H251" s="166" t="s">
        <v>65</v>
      </c>
      <c r="I251" s="28"/>
      <c r="J251" s="28"/>
      <c r="K251" s="28"/>
      <c r="L251" s="28"/>
    </row>
    <row r="252" spans="1:12" ht="21.75" customHeight="1">
      <c r="A252" s="33"/>
      <c r="B252" s="85" t="s">
        <v>2055</v>
      </c>
      <c r="C252" s="34"/>
      <c r="D252" s="33"/>
      <c r="E252" s="34"/>
      <c r="F252" s="34" t="s">
        <v>1771</v>
      </c>
      <c r="G252" s="52"/>
      <c r="H252" s="33"/>
      <c r="I252" s="33"/>
      <c r="J252" s="33"/>
      <c r="K252" s="33"/>
      <c r="L252" s="33"/>
    </row>
    <row r="253" spans="1:12" ht="21.75" customHeight="1">
      <c r="A253" s="517"/>
      <c r="B253" s="32"/>
      <c r="C253" s="32"/>
      <c r="D253" s="517"/>
      <c r="E253" s="32"/>
      <c r="F253" s="32"/>
      <c r="G253" s="32"/>
      <c r="H253" s="517"/>
      <c r="I253" s="517"/>
      <c r="J253" s="517"/>
      <c r="K253" s="517"/>
      <c r="L253" s="792" t="s">
        <v>3931</v>
      </c>
    </row>
    <row r="254" spans="1:12" ht="21.75" customHeight="1">
      <c r="A254" s="91"/>
      <c r="B254" s="91"/>
      <c r="C254" s="91"/>
      <c r="D254" s="91"/>
      <c r="E254" s="91"/>
      <c r="F254" s="535" t="s">
        <v>3348</v>
      </c>
      <c r="G254" s="91"/>
      <c r="H254" s="91"/>
      <c r="I254" s="91"/>
      <c r="J254" s="91"/>
      <c r="K254" s="91"/>
      <c r="L254" s="535" t="s">
        <v>1586</v>
      </c>
    </row>
    <row r="255" spans="1:12" ht="21.75" customHeight="1">
      <c r="A255" s="1187" t="s">
        <v>1330</v>
      </c>
      <c r="B255" s="1187"/>
      <c r="C255" s="1187"/>
      <c r="D255" s="1187"/>
      <c r="E255" s="1187"/>
      <c r="F255" s="1187"/>
      <c r="G255" s="1187"/>
      <c r="H255" s="1187"/>
      <c r="I255" s="1187"/>
      <c r="J255" s="1187"/>
      <c r="K255" s="1187"/>
      <c r="L255" s="1187"/>
    </row>
    <row r="256" spans="1:12" ht="21.75" customHeight="1">
      <c r="A256" s="554" t="s">
        <v>57</v>
      </c>
      <c r="B256" s="1"/>
      <c r="C256" s="4"/>
      <c r="D256" s="4"/>
      <c r="E256" s="793"/>
      <c r="F256" s="793"/>
      <c r="G256" s="793"/>
      <c r="H256" s="793"/>
      <c r="I256" s="517"/>
      <c r="J256" s="517"/>
      <c r="K256" s="517"/>
      <c r="L256" s="517"/>
    </row>
    <row r="257" spans="1:12" ht="21.75" customHeight="1">
      <c r="A257" s="554" t="s">
        <v>61</v>
      </c>
      <c r="B257" s="1"/>
      <c r="C257" s="4"/>
      <c r="D257" s="4"/>
      <c r="E257" s="554"/>
      <c r="F257" s="554"/>
      <c r="G257" s="554"/>
      <c r="H257" s="554"/>
      <c r="I257" s="517"/>
      <c r="J257" s="517"/>
      <c r="K257" s="517"/>
      <c r="L257" s="517"/>
    </row>
    <row r="258" spans="1:12" ht="21.75" customHeight="1">
      <c r="A258" s="554" t="s">
        <v>17</v>
      </c>
      <c r="B258" s="1"/>
      <c r="C258" s="554"/>
      <c r="D258" s="554"/>
      <c r="E258" s="5"/>
      <c r="F258" s="4"/>
      <c r="G258" s="4"/>
      <c r="H258" s="4"/>
      <c r="I258" s="517"/>
      <c r="J258" s="517"/>
      <c r="K258" s="517"/>
      <c r="L258" s="517"/>
    </row>
    <row r="259" spans="1:12" ht="21.75" customHeight="1">
      <c r="A259" s="554"/>
      <c r="B259" s="554" t="s">
        <v>1587</v>
      </c>
      <c r="C259" s="554"/>
      <c r="D259" s="554"/>
      <c r="E259" s="5"/>
      <c r="F259" s="4"/>
      <c r="G259" s="4"/>
      <c r="H259" s="4"/>
      <c r="I259" s="517"/>
      <c r="J259" s="517"/>
      <c r="K259" s="517"/>
      <c r="L259" s="517"/>
    </row>
    <row r="260" spans="1:12" ht="21.75" customHeight="1">
      <c r="A260" s="92"/>
      <c r="B260" s="92"/>
      <c r="C260" s="92"/>
      <c r="D260" s="92"/>
      <c r="E260" s="92"/>
      <c r="F260" s="92"/>
      <c r="G260" s="486" t="s">
        <v>41</v>
      </c>
      <c r="H260" s="1182" t="s">
        <v>1261</v>
      </c>
      <c r="I260" s="1180"/>
      <c r="J260" s="1180"/>
      <c r="K260" s="1181"/>
      <c r="L260" s="745" t="s">
        <v>47</v>
      </c>
    </row>
    <row r="261" spans="1:12" ht="21.75" customHeight="1">
      <c r="A261" s="93" t="s">
        <v>39</v>
      </c>
      <c r="B261" s="93" t="s">
        <v>1590</v>
      </c>
      <c r="C261" s="93" t="s">
        <v>1591</v>
      </c>
      <c r="D261" s="93" t="s">
        <v>3344</v>
      </c>
      <c r="E261" s="93" t="s">
        <v>3345</v>
      </c>
      <c r="F261" s="93" t="s">
        <v>40</v>
      </c>
      <c r="G261" s="93" t="s">
        <v>3128</v>
      </c>
      <c r="H261" s="486">
        <v>2561</v>
      </c>
      <c r="I261" s="486">
        <v>2562</v>
      </c>
      <c r="J261" s="486">
        <v>2563</v>
      </c>
      <c r="K261" s="486">
        <v>2564</v>
      </c>
      <c r="L261" s="677" t="s">
        <v>2697</v>
      </c>
    </row>
    <row r="262" spans="1:12" ht="21.75" customHeight="1">
      <c r="A262" s="219"/>
      <c r="B262" s="219"/>
      <c r="C262" s="219"/>
      <c r="D262" s="219"/>
      <c r="E262" s="219"/>
      <c r="F262" s="219"/>
      <c r="G262" s="219"/>
      <c r="H262" s="219" t="s">
        <v>3</v>
      </c>
      <c r="I262" s="219" t="s">
        <v>3</v>
      </c>
      <c r="J262" s="219" t="s">
        <v>3</v>
      </c>
      <c r="K262" s="219" t="s">
        <v>3</v>
      </c>
      <c r="L262" s="799"/>
    </row>
    <row r="263" spans="1:12" ht="21.75" customHeight="1">
      <c r="A263" s="29">
        <v>5</v>
      </c>
      <c r="B263" s="78" t="s">
        <v>1590</v>
      </c>
      <c r="C263" s="29" t="s">
        <v>1607</v>
      </c>
      <c r="D263" s="915" t="s">
        <v>1774</v>
      </c>
      <c r="E263" s="29" t="s">
        <v>1762</v>
      </c>
      <c r="F263" s="247" t="s">
        <v>1770</v>
      </c>
      <c r="G263" s="970" t="s">
        <v>286</v>
      </c>
      <c r="H263" s="1133">
        <v>130000</v>
      </c>
      <c r="I263" s="29"/>
      <c r="J263" s="29"/>
      <c r="K263" s="29"/>
      <c r="L263" s="28" t="s">
        <v>103</v>
      </c>
    </row>
    <row r="264" spans="1:12" ht="21.75" customHeight="1">
      <c r="A264" s="29"/>
      <c r="B264" s="78" t="s">
        <v>2054</v>
      </c>
      <c r="C264" s="29"/>
      <c r="D264" s="29" t="s">
        <v>1775</v>
      </c>
      <c r="E264" s="29"/>
      <c r="F264" s="66" t="s">
        <v>540</v>
      </c>
      <c r="G264" s="76"/>
      <c r="H264" s="1133" t="s">
        <v>65</v>
      </c>
      <c r="I264" s="29"/>
      <c r="J264" s="29"/>
      <c r="K264" s="29"/>
      <c r="L264" s="28"/>
    </row>
    <row r="265" spans="1:12" ht="21.75" customHeight="1">
      <c r="A265" s="29"/>
      <c r="B265" s="78" t="s">
        <v>2055</v>
      </c>
      <c r="C265" s="29"/>
      <c r="D265" s="915" t="s">
        <v>1772</v>
      </c>
      <c r="E265" s="29"/>
      <c r="F265" s="29" t="s">
        <v>1771</v>
      </c>
      <c r="G265" s="29"/>
      <c r="H265" s="43"/>
      <c r="I265" s="29"/>
      <c r="J265" s="29"/>
      <c r="K265" s="29"/>
      <c r="L265" s="28"/>
    </row>
    <row r="266" spans="1:12" ht="21.75" customHeight="1">
      <c r="A266" s="29"/>
      <c r="B266" s="29"/>
      <c r="C266" s="29"/>
      <c r="D266" s="29" t="s">
        <v>1773</v>
      </c>
      <c r="E266" s="29"/>
      <c r="F266" s="29"/>
      <c r="G266" s="29"/>
      <c r="H266" s="43"/>
      <c r="I266" s="29"/>
      <c r="J266" s="29"/>
      <c r="K266" s="29"/>
      <c r="L266" s="28"/>
    </row>
    <row r="267" spans="1:12" ht="21.75" customHeight="1">
      <c r="A267" s="29"/>
      <c r="B267" s="29"/>
      <c r="C267" s="29"/>
      <c r="D267" s="29" t="s">
        <v>1776</v>
      </c>
      <c r="E267" s="29"/>
      <c r="F267" s="29"/>
      <c r="G267" s="29"/>
      <c r="H267" s="43"/>
      <c r="I267" s="29"/>
      <c r="J267" s="29"/>
      <c r="K267" s="29"/>
      <c r="L267" s="28"/>
    </row>
    <row r="268" spans="1:12" ht="21.75" customHeight="1">
      <c r="A268" s="34"/>
      <c r="B268" s="34"/>
      <c r="C268" s="34"/>
      <c r="D268" s="34"/>
      <c r="E268" s="34"/>
      <c r="F268" s="34"/>
      <c r="G268" s="34"/>
      <c r="H268" s="44"/>
      <c r="I268" s="34"/>
      <c r="J268" s="34"/>
      <c r="K268" s="34"/>
      <c r="L268" s="33"/>
    </row>
    <row r="269" spans="1:12" ht="21.75" customHeight="1">
      <c r="A269" s="29">
        <v>6</v>
      </c>
      <c r="B269" s="78" t="s">
        <v>1590</v>
      </c>
      <c r="C269" s="29" t="s">
        <v>1607</v>
      </c>
      <c r="D269" s="755" t="s">
        <v>1777</v>
      </c>
      <c r="E269" s="29" t="s">
        <v>539</v>
      </c>
      <c r="F269" s="755" t="s">
        <v>3398</v>
      </c>
      <c r="G269" s="970" t="s">
        <v>1246</v>
      </c>
      <c r="H269" s="1134">
        <v>2800000</v>
      </c>
      <c r="I269" s="29"/>
      <c r="J269" s="29"/>
      <c r="K269" s="29"/>
      <c r="L269" s="28" t="s">
        <v>103</v>
      </c>
    </row>
    <row r="270" spans="1:12" ht="21.75" customHeight="1">
      <c r="A270" s="29"/>
      <c r="B270" s="78" t="s">
        <v>2054</v>
      </c>
      <c r="C270" s="29"/>
      <c r="D270" s="29"/>
      <c r="E270" s="29" t="s">
        <v>2620</v>
      </c>
      <c r="F270" s="90" t="s">
        <v>3399</v>
      </c>
      <c r="G270" s="90"/>
      <c r="H270" s="1108" t="s">
        <v>65</v>
      </c>
      <c r="I270" s="29"/>
      <c r="J270" s="29"/>
      <c r="K270" s="29"/>
      <c r="L270" s="28"/>
    </row>
    <row r="271" spans="1:12" ht="21.75" customHeight="1">
      <c r="A271" s="29"/>
      <c r="B271" s="78" t="s">
        <v>2055</v>
      </c>
      <c r="C271" s="29"/>
      <c r="D271" s="29"/>
      <c r="E271" s="29" t="s">
        <v>2621</v>
      </c>
      <c r="F271" s="29" t="s">
        <v>1245</v>
      </c>
      <c r="G271" s="29"/>
      <c r="H271" s="43"/>
      <c r="I271" s="29"/>
      <c r="J271" s="29"/>
      <c r="K271" s="29"/>
      <c r="L271" s="28"/>
    </row>
    <row r="272" spans="1:12" ht="21.75" customHeight="1">
      <c r="A272" s="34"/>
      <c r="B272" s="34"/>
      <c r="C272" s="34"/>
      <c r="D272" s="34"/>
      <c r="E272" s="34"/>
      <c r="F272" s="34"/>
      <c r="G272" s="34"/>
      <c r="H272" s="44"/>
      <c r="I272" s="34"/>
      <c r="J272" s="34"/>
      <c r="K272" s="34"/>
      <c r="L272" s="33"/>
    </row>
    <row r="273" spans="1:12" ht="21.75" customHeight="1">
      <c r="A273" s="29">
        <v>7</v>
      </c>
      <c r="B273" s="78" t="s">
        <v>1590</v>
      </c>
      <c r="C273" s="29" t="s">
        <v>1607</v>
      </c>
      <c r="D273" s="90" t="s">
        <v>1031</v>
      </c>
      <c r="E273" s="29" t="s">
        <v>1762</v>
      </c>
      <c r="F273" s="915" t="s">
        <v>2053</v>
      </c>
      <c r="G273" s="930" t="s">
        <v>286</v>
      </c>
      <c r="H273" s="1108">
        <v>23000</v>
      </c>
      <c r="I273" s="1108">
        <v>23000</v>
      </c>
      <c r="J273" s="1108">
        <v>23000</v>
      </c>
      <c r="K273" s="1108">
        <v>23000</v>
      </c>
      <c r="L273" s="28" t="s">
        <v>103</v>
      </c>
    </row>
    <row r="274" spans="1:12" ht="21.75" customHeight="1">
      <c r="A274" s="29"/>
      <c r="B274" s="78" t="s">
        <v>2054</v>
      </c>
      <c r="C274" s="29"/>
      <c r="D274" s="90" t="s">
        <v>1778</v>
      </c>
      <c r="E274" s="29"/>
      <c r="F274" s="90" t="s">
        <v>103</v>
      </c>
      <c r="G274" s="76"/>
      <c r="H274" s="1108" t="s">
        <v>65</v>
      </c>
      <c r="I274" s="1108" t="s">
        <v>65</v>
      </c>
      <c r="J274" s="1108" t="s">
        <v>65</v>
      </c>
      <c r="K274" s="1108" t="s">
        <v>65</v>
      </c>
      <c r="L274" s="28"/>
    </row>
    <row r="275" spans="1:12" ht="21.75" customHeight="1">
      <c r="A275" s="34"/>
      <c r="B275" s="85" t="s">
        <v>2055</v>
      </c>
      <c r="C275" s="34"/>
      <c r="D275" s="34" t="s">
        <v>1779</v>
      </c>
      <c r="E275" s="34"/>
      <c r="F275" s="34"/>
      <c r="G275" s="34"/>
      <c r="H275" s="44"/>
      <c r="I275" s="34"/>
      <c r="J275" s="34"/>
      <c r="K275" s="34"/>
      <c r="L275" s="33"/>
    </row>
    <row r="276" spans="1:12" ht="21.75" customHeight="1">
      <c r="A276" s="239"/>
      <c r="B276" s="239"/>
      <c r="C276" s="239"/>
      <c r="D276" s="239"/>
      <c r="E276" s="239"/>
      <c r="F276" s="239"/>
      <c r="G276" s="239"/>
      <c r="H276" s="786"/>
      <c r="I276" s="239"/>
      <c r="J276" s="239"/>
      <c r="K276" s="239"/>
      <c r="L276" s="792" t="s">
        <v>3932</v>
      </c>
    </row>
    <row r="277" spans="1:12" ht="21.75" customHeight="1">
      <c r="A277" s="91"/>
      <c r="B277" s="91"/>
      <c r="C277" s="91"/>
      <c r="D277" s="91"/>
      <c r="E277" s="91"/>
      <c r="F277" s="535" t="s">
        <v>3348</v>
      </c>
      <c r="G277" s="91"/>
      <c r="H277" s="91"/>
      <c r="I277" s="91"/>
      <c r="J277" s="91"/>
      <c r="K277" s="91"/>
      <c r="L277" s="535" t="s">
        <v>1586</v>
      </c>
    </row>
    <row r="278" spans="1:12" ht="21.75" customHeight="1">
      <c r="A278" s="1187" t="s">
        <v>1330</v>
      </c>
      <c r="B278" s="1187"/>
      <c r="C278" s="1187"/>
      <c r="D278" s="1187"/>
      <c r="E278" s="1187"/>
      <c r="F278" s="1187"/>
      <c r="G278" s="1187"/>
      <c r="H278" s="1187"/>
      <c r="I278" s="1187"/>
      <c r="J278" s="1187"/>
      <c r="K278" s="1187"/>
      <c r="L278" s="1187"/>
    </row>
    <row r="279" spans="1:12" ht="21.75" customHeight="1">
      <c r="A279" s="554" t="s">
        <v>57</v>
      </c>
      <c r="B279" s="1"/>
      <c r="C279" s="4"/>
      <c r="D279" s="4"/>
      <c r="E279" s="793"/>
      <c r="F279" s="793"/>
      <c r="G279" s="793"/>
      <c r="H279" s="793"/>
      <c r="I279" s="517"/>
      <c r="J279" s="517"/>
      <c r="K279" s="517"/>
      <c r="L279" s="517"/>
    </row>
    <row r="280" spans="1:12" ht="21.75" customHeight="1">
      <c r="A280" s="554" t="s">
        <v>61</v>
      </c>
      <c r="B280" s="1"/>
      <c r="C280" s="4"/>
      <c r="D280" s="4"/>
      <c r="E280" s="554"/>
      <c r="F280" s="554"/>
      <c r="G280" s="554"/>
      <c r="H280" s="554"/>
      <c r="I280" s="517"/>
      <c r="J280" s="517"/>
      <c r="K280" s="517"/>
      <c r="L280" s="517"/>
    </row>
    <row r="281" spans="1:12" ht="21.75" customHeight="1">
      <c r="A281" s="554" t="s">
        <v>17</v>
      </c>
      <c r="B281" s="1"/>
      <c r="C281" s="554"/>
      <c r="D281" s="554"/>
      <c r="E281" s="5"/>
      <c r="F281" s="4"/>
      <c r="G281" s="4"/>
      <c r="H281" s="4"/>
      <c r="I281" s="517"/>
      <c r="J281" s="517"/>
      <c r="K281" s="517"/>
      <c r="L281" s="517"/>
    </row>
    <row r="282" spans="1:12" ht="21.75" customHeight="1">
      <c r="A282" s="32"/>
      <c r="B282" s="520" t="s">
        <v>2036</v>
      </c>
      <c r="C282" s="32"/>
      <c r="D282" s="32"/>
      <c r="E282" s="32"/>
      <c r="F282" s="32"/>
      <c r="G282" s="32"/>
      <c r="H282" s="1132"/>
      <c r="I282" s="32"/>
      <c r="J282" s="32"/>
      <c r="K282" s="32"/>
      <c r="L282" s="32"/>
    </row>
    <row r="283" spans="1:12" ht="21.75" customHeight="1">
      <c r="A283" s="92"/>
      <c r="B283" s="92"/>
      <c r="C283" s="92"/>
      <c r="D283" s="92"/>
      <c r="E283" s="92"/>
      <c r="F283" s="92"/>
      <c r="G283" s="486" t="s">
        <v>41</v>
      </c>
      <c r="H283" s="1182" t="s">
        <v>1261</v>
      </c>
      <c r="I283" s="1180"/>
      <c r="J283" s="1180"/>
      <c r="K283" s="1181"/>
      <c r="L283" s="745" t="s">
        <v>47</v>
      </c>
    </row>
    <row r="284" spans="1:12" ht="21.75" customHeight="1">
      <c r="A284" s="93" t="s">
        <v>39</v>
      </c>
      <c r="B284" s="93" t="s">
        <v>1590</v>
      </c>
      <c r="C284" s="93" t="s">
        <v>1591</v>
      </c>
      <c r="D284" s="93" t="s">
        <v>3344</v>
      </c>
      <c r="E284" s="93" t="s">
        <v>3345</v>
      </c>
      <c r="F284" s="93" t="s">
        <v>40</v>
      </c>
      <c r="G284" s="93" t="s">
        <v>3128</v>
      </c>
      <c r="H284" s="486">
        <v>2561</v>
      </c>
      <c r="I284" s="486">
        <v>2562</v>
      </c>
      <c r="J284" s="486">
        <v>2563</v>
      </c>
      <c r="K284" s="486">
        <v>2564</v>
      </c>
      <c r="L284" s="677" t="s">
        <v>2697</v>
      </c>
    </row>
    <row r="285" spans="1:12" ht="21.75" customHeight="1">
      <c r="A285" s="219"/>
      <c r="B285" s="219"/>
      <c r="C285" s="219"/>
      <c r="D285" s="219"/>
      <c r="E285" s="219"/>
      <c r="F285" s="219"/>
      <c r="G285" s="219"/>
      <c r="H285" s="219" t="s">
        <v>3</v>
      </c>
      <c r="I285" s="219" t="s">
        <v>3</v>
      </c>
      <c r="J285" s="219" t="s">
        <v>3</v>
      </c>
      <c r="K285" s="219" t="s">
        <v>3</v>
      </c>
      <c r="L285" s="799"/>
    </row>
    <row r="286" spans="1:12" ht="21.75" customHeight="1">
      <c r="A286" s="28">
        <v>1</v>
      </c>
      <c r="B286" s="29" t="s">
        <v>1590</v>
      </c>
      <c r="C286" s="29" t="s">
        <v>1607</v>
      </c>
      <c r="D286" s="797" t="s">
        <v>3142</v>
      </c>
      <c r="E286" s="797" t="s">
        <v>3143</v>
      </c>
      <c r="F286" s="797" t="s">
        <v>3144</v>
      </c>
      <c r="G286" s="1073" t="s">
        <v>3413</v>
      </c>
      <c r="H286" s="178"/>
      <c r="I286" s="178">
        <v>300000</v>
      </c>
      <c r="J286" s="178">
        <v>300000</v>
      </c>
      <c r="K286" s="178">
        <v>300000</v>
      </c>
      <c r="L286" s="28" t="s">
        <v>570</v>
      </c>
    </row>
    <row r="287" spans="1:12" ht="21.75" customHeight="1">
      <c r="A287" s="28"/>
      <c r="B287" s="29" t="s">
        <v>712</v>
      </c>
      <c r="C287" s="29"/>
      <c r="D287" s="797" t="s">
        <v>1280</v>
      </c>
      <c r="E287" s="797"/>
      <c r="F287" s="797" t="s">
        <v>150</v>
      </c>
      <c r="G287" s="260"/>
      <c r="H287" s="260"/>
      <c r="I287" s="260" t="s">
        <v>191</v>
      </c>
      <c r="J287" s="260" t="s">
        <v>191</v>
      </c>
      <c r="K287" s="260" t="s">
        <v>191</v>
      </c>
      <c r="L287" s="28" t="s">
        <v>192</v>
      </c>
    </row>
    <row r="288" spans="1:12" ht="21.75" customHeight="1">
      <c r="A288" s="33"/>
      <c r="B288" s="34"/>
      <c r="C288" s="34"/>
      <c r="D288" s="449"/>
      <c r="E288" s="449"/>
      <c r="F288" s="449"/>
      <c r="G288" s="261"/>
      <c r="H288" s="34"/>
      <c r="I288" s="34"/>
      <c r="J288" s="34"/>
      <c r="K288" s="34"/>
      <c r="L288" s="33"/>
    </row>
    <row r="289" spans="1:12" ht="21.75" customHeight="1">
      <c r="A289" s="28">
        <v>2</v>
      </c>
      <c r="B289" s="29" t="s">
        <v>1590</v>
      </c>
      <c r="C289" s="29" t="s">
        <v>1607</v>
      </c>
      <c r="D289" s="797" t="s">
        <v>3142</v>
      </c>
      <c r="E289" s="797" t="s">
        <v>3143</v>
      </c>
      <c r="F289" s="797" t="s">
        <v>3144</v>
      </c>
      <c r="G289" s="1073" t="s">
        <v>3170</v>
      </c>
      <c r="H289" s="29"/>
      <c r="I289" s="178">
        <v>200000</v>
      </c>
      <c r="J289" s="178">
        <v>200000</v>
      </c>
      <c r="K289" s="178">
        <v>200000</v>
      </c>
      <c r="L289" s="28" t="s">
        <v>570</v>
      </c>
    </row>
    <row r="290" spans="1:12" ht="21.75" customHeight="1">
      <c r="A290" s="28"/>
      <c r="B290" s="29" t="s">
        <v>712</v>
      </c>
      <c r="C290" s="29"/>
      <c r="D290" s="797" t="s">
        <v>3415</v>
      </c>
      <c r="E290" s="797"/>
      <c r="F290" s="797" t="s">
        <v>150</v>
      </c>
      <c r="G290" s="260"/>
      <c r="H290" s="29"/>
      <c r="I290" s="260" t="s">
        <v>191</v>
      </c>
      <c r="J290" s="260" t="s">
        <v>191</v>
      </c>
      <c r="K290" s="260" t="s">
        <v>191</v>
      </c>
      <c r="L290" s="28" t="s">
        <v>192</v>
      </c>
    </row>
    <row r="291" spans="1:12" ht="21.75" customHeight="1">
      <c r="A291" s="33"/>
      <c r="B291" s="34"/>
      <c r="C291" s="34"/>
      <c r="D291" s="449"/>
      <c r="E291" s="449"/>
      <c r="F291" s="449"/>
      <c r="G291" s="261"/>
      <c r="H291" s="34"/>
      <c r="I291" s="34"/>
      <c r="J291" s="34"/>
      <c r="K291" s="34"/>
      <c r="L291" s="33"/>
    </row>
    <row r="292" spans="1:12" ht="21.75" customHeight="1">
      <c r="A292" s="29">
        <v>3</v>
      </c>
      <c r="B292" s="29" t="s">
        <v>1590</v>
      </c>
      <c r="C292" s="29" t="s">
        <v>1607</v>
      </c>
      <c r="D292" s="797" t="s">
        <v>3142</v>
      </c>
      <c r="E292" s="797" t="s">
        <v>3143</v>
      </c>
      <c r="F292" s="797" t="s">
        <v>3144</v>
      </c>
      <c r="G292" s="1073" t="s">
        <v>3170</v>
      </c>
      <c r="H292" s="178"/>
      <c r="I292" s="178">
        <v>300000</v>
      </c>
      <c r="J292" s="178">
        <v>300000</v>
      </c>
      <c r="K292" s="178">
        <v>300000</v>
      </c>
      <c r="L292" s="28" t="s">
        <v>570</v>
      </c>
    </row>
    <row r="293" spans="1:12" ht="21.75" customHeight="1">
      <c r="A293" s="29"/>
      <c r="B293" s="29" t="s">
        <v>712</v>
      </c>
      <c r="C293" s="29"/>
      <c r="D293" s="797" t="s">
        <v>933</v>
      </c>
      <c r="E293" s="797"/>
      <c r="F293" s="797" t="s">
        <v>150</v>
      </c>
      <c r="G293" s="260"/>
      <c r="H293" s="260"/>
      <c r="I293" s="260" t="s">
        <v>191</v>
      </c>
      <c r="J293" s="260" t="s">
        <v>191</v>
      </c>
      <c r="K293" s="260" t="s">
        <v>191</v>
      </c>
      <c r="L293" s="28" t="s">
        <v>192</v>
      </c>
    </row>
    <row r="294" spans="1:12" ht="21.75" customHeight="1">
      <c r="A294" s="34"/>
      <c r="B294" s="34"/>
      <c r="C294" s="34"/>
      <c r="D294" s="449"/>
      <c r="E294" s="449"/>
      <c r="F294" s="449"/>
      <c r="G294" s="261"/>
      <c r="H294" s="34"/>
      <c r="I294" s="34"/>
      <c r="J294" s="34"/>
      <c r="K294" s="34"/>
      <c r="L294" s="33"/>
    </row>
    <row r="295" spans="1:12" ht="21.75" customHeight="1">
      <c r="A295" s="29">
        <v>4</v>
      </c>
      <c r="B295" s="29" t="s">
        <v>1590</v>
      </c>
      <c r="C295" s="29" t="s">
        <v>1607</v>
      </c>
      <c r="D295" s="797" t="s">
        <v>3142</v>
      </c>
      <c r="E295" s="797" t="s">
        <v>3143</v>
      </c>
      <c r="F295" s="797" t="s">
        <v>3144</v>
      </c>
      <c r="G295" s="1073" t="s">
        <v>3170</v>
      </c>
      <c r="H295" s="178"/>
      <c r="I295" s="178">
        <v>300000</v>
      </c>
      <c r="J295" s="178">
        <v>300000</v>
      </c>
      <c r="K295" s="178">
        <v>300000</v>
      </c>
      <c r="L295" s="28" t="s">
        <v>570</v>
      </c>
    </row>
    <row r="296" spans="1:12" ht="21.75" customHeight="1">
      <c r="A296" s="29"/>
      <c r="B296" s="29" t="s">
        <v>712</v>
      </c>
      <c r="C296" s="29"/>
      <c r="D296" s="797" t="s">
        <v>3412</v>
      </c>
      <c r="E296" s="797"/>
      <c r="F296" s="797" t="s">
        <v>150</v>
      </c>
      <c r="G296" s="260"/>
      <c r="H296" s="260"/>
      <c r="I296" s="260" t="s">
        <v>191</v>
      </c>
      <c r="J296" s="260" t="s">
        <v>191</v>
      </c>
      <c r="K296" s="260" t="s">
        <v>191</v>
      </c>
      <c r="L296" s="28" t="s">
        <v>192</v>
      </c>
    </row>
    <row r="297" spans="1:12" s="239" customFormat="1" ht="21.75" customHeight="1">
      <c r="A297" s="31">
        <v>5</v>
      </c>
      <c r="B297" s="31" t="s">
        <v>1590</v>
      </c>
      <c r="C297" s="31" t="s">
        <v>1607</v>
      </c>
      <c r="D297" s="31" t="s">
        <v>2210</v>
      </c>
      <c r="E297" s="555" t="s">
        <v>1760</v>
      </c>
      <c r="F297" s="31" t="s">
        <v>2211</v>
      </c>
      <c r="G297" s="31" t="s">
        <v>286</v>
      </c>
      <c r="H297" s="237">
        <v>75000</v>
      </c>
      <c r="I297" s="237">
        <v>75000</v>
      </c>
      <c r="J297" s="237">
        <v>75000</v>
      </c>
      <c r="K297" s="237">
        <v>75000</v>
      </c>
      <c r="L297" s="73" t="s">
        <v>570</v>
      </c>
    </row>
    <row r="298" spans="1:12" ht="21.75" customHeight="1">
      <c r="A298" s="34"/>
      <c r="B298" s="34" t="s">
        <v>712</v>
      </c>
      <c r="C298" s="34"/>
      <c r="D298" s="34"/>
      <c r="E298" s="528" t="s">
        <v>3933</v>
      </c>
      <c r="F298" s="34" t="s">
        <v>2212</v>
      </c>
      <c r="G298" s="34"/>
      <c r="H298" s="303" t="s">
        <v>65</v>
      </c>
      <c r="I298" s="303" t="s">
        <v>65</v>
      </c>
      <c r="J298" s="303" t="s">
        <v>65</v>
      </c>
      <c r="K298" s="303" t="s">
        <v>65</v>
      </c>
      <c r="L298" s="33" t="s">
        <v>192</v>
      </c>
    </row>
    <row r="299" spans="1:12" ht="21.75" customHeight="1">
      <c r="A299" s="32"/>
      <c r="B299" s="32"/>
      <c r="C299" s="32"/>
      <c r="D299" s="32"/>
      <c r="E299" s="605"/>
      <c r="F299" s="32"/>
      <c r="G299" s="32"/>
      <c r="H299" s="1043"/>
      <c r="I299" s="1043"/>
      <c r="J299" s="1043"/>
      <c r="K299" s="1043"/>
      <c r="L299" s="792" t="s">
        <v>3934</v>
      </c>
    </row>
    <row r="300" spans="1:12" ht="21.75" customHeight="1">
      <c r="A300" s="91"/>
      <c r="B300" s="91"/>
      <c r="C300" s="91"/>
      <c r="D300" s="91"/>
      <c r="E300" s="91"/>
      <c r="F300" s="535" t="s">
        <v>3348</v>
      </c>
      <c r="G300" s="91"/>
      <c r="H300" s="91"/>
      <c r="I300" s="91"/>
      <c r="J300" s="91"/>
      <c r="K300" s="91"/>
      <c r="L300" s="535" t="s">
        <v>1586</v>
      </c>
    </row>
    <row r="301" spans="1:12" ht="21.75" customHeight="1">
      <c r="A301" s="1187" t="s">
        <v>1330</v>
      </c>
      <c r="B301" s="1187"/>
      <c r="C301" s="1187"/>
      <c r="D301" s="1187"/>
      <c r="E301" s="1187"/>
      <c r="F301" s="1187"/>
      <c r="G301" s="1187"/>
      <c r="H301" s="1187"/>
      <c r="I301" s="1187"/>
      <c r="J301" s="1187"/>
      <c r="K301" s="1187"/>
      <c r="L301" s="1187"/>
    </row>
    <row r="302" spans="1:12" ht="21.75" customHeight="1">
      <c r="A302" s="554" t="s">
        <v>57</v>
      </c>
      <c r="B302" s="1"/>
      <c r="C302" s="4"/>
      <c r="D302" s="4"/>
      <c r="E302" s="793"/>
      <c r="F302" s="793"/>
      <c r="G302" s="793"/>
      <c r="H302" s="793"/>
      <c r="I302" s="517"/>
      <c r="J302" s="517"/>
      <c r="K302" s="517"/>
      <c r="L302" s="517"/>
    </row>
    <row r="303" spans="1:12" ht="21.75" customHeight="1">
      <c r="A303" s="554" t="s">
        <v>61</v>
      </c>
      <c r="B303" s="1"/>
      <c r="C303" s="4"/>
      <c r="D303" s="4"/>
      <c r="E303" s="554"/>
      <c r="F303" s="554"/>
      <c r="G303" s="554"/>
      <c r="H303" s="554"/>
      <c r="I303" s="517"/>
      <c r="J303" s="517"/>
      <c r="K303" s="517"/>
      <c r="L303" s="517"/>
    </row>
    <row r="304" spans="1:12" ht="21.75" customHeight="1">
      <c r="A304" s="554" t="s">
        <v>17</v>
      </c>
      <c r="B304" s="1"/>
      <c r="C304" s="554"/>
      <c r="D304" s="554"/>
      <c r="E304" s="5"/>
      <c r="F304" s="4"/>
      <c r="G304" s="4"/>
      <c r="H304" s="4"/>
      <c r="I304" s="517"/>
      <c r="J304" s="517"/>
      <c r="K304" s="517"/>
      <c r="L304" s="517"/>
    </row>
    <row r="305" spans="1:12" ht="21.75" customHeight="1">
      <c r="A305" s="32"/>
      <c r="B305" s="520" t="s">
        <v>3530</v>
      </c>
      <c r="C305" s="32"/>
      <c r="D305" s="32"/>
      <c r="E305" s="32"/>
      <c r="F305" s="32"/>
      <c r="G305" s="32"/>
      <c r="H305" s="1132"/>
      <c r="I305" s="32"/>
      <c r="J305" s="32"/>
      <c r="K305" s="32"/>
      <c r="L305" s="32"/>
    </row>
    <row r="306" spans="1:12" ht="21.75" customHeight="1">
      <c r="A306" s="92"/>
      <c r="B306" s="92"/>
      <c r="C306" s="92"/>
      <c r="D306" s="92"/>
      <c r="E306" s="92"/>
      <c r="F306" s="92"/>
      <c r="G306" s="486" t="s">
        <v>41</v>
      </c>
      <c r="H306" s="1182" t="s">
        <v>1261</v>
      </c>
      <c r="I306" s="1180"/>
      <c r="J306" s="1180"/>
      <c r="K306" s="1181"/>
      <c r="L306" s="745" t="s">
        <v>47</v>
      </c>
    </row>
    <row r="307" spans="1:12" ht="21.75" customHeight="1">
      <c r="A307" s="93" t="s">
        <v>39</v>
      </c>
      <c r="B307" s="93" t="s">
        <v>1590</v>
      </c>
      <c r="C307" s="93" t="s">
        <v>1591</v>
      </c>
      <c r="D307" s="93" t="s">
        <v>3344</v>
      </c>
      <c r="E307" s="93" t="s">
        <v>3345</v>
      </c>
      <c r="F307" s="93" t="s">
        <v>40</v>
      </c>
      <c r="G307" s="93" t="s">
        <v>3128</v>
      </c>
      <c r="H307" s="486">
        <v>2561</v>
      </c>
      <c r="I307" s="486">
        <v>2562</v>
      </c>
      <c r="J307" s="486">
        <v>2563</v>
      </c>
      <c r="K307" s="486">
        <v>2564</v>
      </c>
      <c r="L307" s="677" t="s">
        <v>2697</v>
      </c>
    </row>
    <row r="308" spans="1:12" ht="21.75" customHeight="1">
      <c r="A308" s="219"/>
      <c r="B308" s="219"/>
      <c r="C308" s="219"/>
      <c r="D308" s="219"/>
      <c r="E308" s="219"/>
      <c r="F308" s="219"/>
      <c r="G308" s="219"/>
      <c r="H308" s="219" t="s">
        <v>3</v>
      </c>
      <c r="I308" s="219" t="s">
        <v>3</v>
      </c>
      <c r="J308" s="219" t="s">
        <v>3</v>
      </c>
      <c r="K308" s="219" t="s">
        <v>3</v>
      </c>
      <c r="L308" s="799"/>
    </row>
    <row r="309" spans="1:12" ht="21.75" customHeight="1">
      <c r="A309" s="29">
        <v>1</v>
      </c>
      <c r="B309" s="29" t="s">
        <v>1590</v>
      </c>
      <c r="C309" s="29" t="s">
        <v>1607</v>
      </c>
      <c r="D309" s="29" t="s">
        <v>2050</v>
      </c>
      <c r="E309" s="29" t="s">
        <v>1680</v>
      </c>
      <c r="F309" s="29" t="s">
        <v>2060</v>
      </c>
      <c r="G309" s="29" t="s">
        <v>2051</v>
      </c>
      <c r="H309" s="178">
        <v>60000</v>
      </c>
      <c r="I309" s="178">
        <v>60000</v>
      </c>
      <c r="J309" s="178">
        <v>60000</v>
      </c>
      <c r="K309" s="178">
        <v>60000</v>
      </c>
      <c r="L309" s="28" t="s">
        <v>570</v>
      </c>
    </row>
    <row r="310" spans="1:12" ht="21.75" customHeight="1">
      <c r="A310" s="29"/>
      <c r="B310" s="403" t="s">
        <v>3571</v>
      </c>
      <c r="C310" s="29"/>
      <c r="D310" s="29"/>
      <c r="E310" s="29" t="s">
        <v>1681</v>
      </c>
      <c r="F310" s="29" t="s">
        <v>2061</v>
      </c>
      <c r="G310" s="29"/>
      <c r="H310" s="166" t="s">
        <v>65</v>
      </c>
      <c r="I310" s="166" t="s">
        <v>65</v>
      </c>
      <c r="J310" s="166" t="s">
        <v>65</v>
      </c>
      <c r="K310" s="166" t="s">
        <v>65</v>
      </c>
      <c r="L310" s="28" t="s">
        <v>192</v>
      </c>
    </row>
    <row r="311" spans="1:12" ht="21.75" customHeight="1">
      <c r="A311" s="29"/>
      <c r="B311" s="29" t="s">
        <v>3572</v>
      </c>
      <c r="C311" s="29"/>
      <c r="D311" s="29"/>
      <c r="E311" s="29"/>
      <c r="F311" s="29"/>
      <c r="G311" s="29"/>
      <c r="H311" s="166"/>
      <c r="I311" s="166"/>
      <c r="J311" s="166"/>
      <c r="K311" s="166"/>
      <c r="L311" s="28"/>
    </row>
    <row r="312" spans="1:12" ht="21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3"/>
    </row>
    <row r="313" spans="1:12" ht="21.75" customHeight="1">
      <c r="A313" s="29">
        <v>2</v>
      </c>
      <c r="B313" s="29" t="s">
        <v>1590</v>
      </c>
      <c r="C313" s="29" t="s">
        <v>1607</v>
      </c>
      <c r="D313" s="29" t="s">
        <v>2047</v>
      </c>
      <c r="E313" s="797" t="s">
        <v>3143</v>
      </c>
      <c r="F313" s="29" t="s">
        <v>2060</v>
      </c>
      <c r="G313" s="29" t="s">
        <v>2049</v>
      </c>
      <c r="H313" s="178">
        <v>200000</v>
      </c>
      <c r="I313" s="178">
        <v>200000</v>
      </c>
      <c r="J313" s="178">
        <v>200000</v>
      </c>
      <c r="K313" s="178">
        <v>200000</v>
      </c>
      <c r="L313" s="28" t="s">
        <v>570</v>
      </c>
    </row>
    <row r="314" spans="1:12" ht="21.75" customHeight="1">
      <c r="A314" s="29"/>
      <c r="B314" s="403" t="s">
        <v>3571</v>
      </c>
      <c r="C314" s="29"/>
      <c r="D314" s="29" t="s">
        <v>2048</v>
      </c>
      <c r="E314" s="29"/>
      <c r="F314" s="29" t="s">
        <v>2061</v>
      </c>
      <c r="G314" s="29"/>
      <c r="H314" s="166" t="s">
        <v>65</v>
      </c>
      <c r="I314" s="166" t="s">
        <v>65</v>
      </c>
      <c r="J314" s="166" t="s">
        <v>65</v>
      </c>
      <c r="K314" s="166" t="s">
        <v>65</v>
      </c>
      <c r="L314" s="28" t="s">
        <v>192</v>
      </c>
    </row>
    <row r="315" spans="1:12" ht="21.75" customHeight="1">
      <c r="A315" s="29"/>
      <c r="B315" s="29" t="s">
        <v>3572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21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21.75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792" t="s">
        <v>3935</v>
      </c>
    </row>
    <row r="323" spans="1:12" ht="21.75" customHeight="1">
      <c r="A323" s="520"/>
      <c r="B323" s="520"/>
      <c r="C323" s="520"/>
      <c r="D323" s="520"/>
      <c r="E323" s="520"/>
      <c r="F323" s="1152" t="s">
        <v>3348</v>
      </c>
      <c r="G323" s="520"/>
      <c r="H323" s="520"/>
      <c r="I323" s="520"/>
      <c r="J323" s="520"/>
      <c r="K323" s="520"/>
      <c r="L323" s="1152" t="s">
        <v>1586</v>
      </c>
    </row>
    <row r="324" spans="1:12" ht="21.75" customHeight="1">
      <c r="A324" s="1187" t="s">
        <v>1330</v>
      </c>
      <c r="B324" s="1187"/>
      <c r="C324" s="1187"/>
      <c r="D324" s="1187"/>
      <c r="E324" s="1187"/>
      <c r="F324" s="1187"/>
      <c r="G324" s="1187"/>
      <c r="H324" s="1187"/>
      <c r="I324" s="1187"/>
      <c r="J324" s="1187"/>
      <c r="K324" s="1187"/>
      <c r="L324" s="1187"/>
    </row>
    <row r="325" spans="1:12" ht="21.75" customHeight="1">
      <c r="A325" s="554" t="s">
        <v>57</v>
      </c>
      <c r="B325" s="1"/>
      <c r="C325" s="4"/>
      <c r="D325" s="4"/>
      <c r="E325" s="793"/>
      <c r="F325" s="793"/>
      <c r="G325" s="793"/>
      <c r="H325" s="793"/>
      <c r="I325" s="517"/>
      <c r="J325" s="517"/>
      <c r="K325" s="517"/>
      <c r="L325" s="517"/>
    </row>
    <row r="326" spans="1:12" ht="21.75" customHeight="1">
      <c r="A326" s="554" t="s">
        <v>61</v>
      </c>
      <c r="B326" s="1"/>
      <c r="C326" s="4"/>
      <c r="D326" s="4"/>
      <c r="E326" s="554"/>
      <c r="F326" s="554"/>
      <c r="G326" s="554"/>
      <c r="H326" s="554"/>
      <c r="I326" s="517"/>
      <c r="J326" s="517"/>
      <c r="K326" s="517"/>
      <c r="L326" s="517"/>
    </row>
    <row r="327" spans="1:12" ht="21.75" customHeight="1">
      <c r="A327" s="554" t="s">
        <v>17</v>
      </c>
      <c r="B327" s="1"/>
      <c r="C327" s="554"/>
      <c r="D327" s="554"/>
      <c r="E327" s="5"/>
      <c r="F327" s="4"/>
      <c r="G327" s="4"/>
      <c r="H327" s="4"/>
      <c r="I327" s="517"/>
      <c r="J327" s="517"/>
      <c r="K327" s="517"/>
      <c r="L327" s="517"/>
    </row>
    <row r="328" spans="1:12" ht="21.75" customHeight="1">
      <c r="A328" s="32"/>
      <c r="B328" s="520" t="s">
        <v>2840</v>
      </c>
      <c r="C328" s="32"/>
      <c r="D328" s="32"/>
      <c r="E328" s="32"/>
      <c r="F328" s="32"/>
      <c r="G328" s="32"/>
      <c r="H328" s="1132"/>
      <c r="I328" s="32"/>
      <c r="J328" s="32"/>
      <c r="K328" s="32"/>
      <c r="L328" s="32"/>
    </row>
    <row r="329" spans="1:12" ht="21.75" customHeight="1">
      <c r="A329" s="92"/>
      <c r="B329" s="92"/>
      <c r="C329" s="92"/>
      <c r="D329" s="92"/>
      <c r="E329" s="92"/>
      <c r="F329" s="92"/>
      <c r="G329" s="486" t="s">
        <v>41</v>
      </c>
      <c r="H329" s="1182" t="s">
        <v>1261</v>
      </c>
      <c r="I329" s="1180"/>
      <c r="J329" s="1180"/>
      <c r="K329" s="1181"/>
      <c r="L329" s="745" t="s">
        <v>47</v>
      </c>
    </row>
    <row r="330" spans="1:12" ht="21.75" customHeight="1">
      <c r="A330" s="93" t="s">
        <v>39</v>
      </c>
      <c r="B330" s="93" t="s">
        <v>1590</v>
      </c>
      <c r="C330" s="93" t="s">
        <v>1591</v>
      </c>
      <c r="D330" s="93" t="s">
        <v>3344</v>
      </c>
      <c r="E330" s="93" t="s">
        <v>3345</v>
      </c>
      <c r="F330" s="93" t="s">
        <v>40</v>
      </c>
      <c r="G330" s="93" t="s">
        <v>3128</v>
      </c>
      <c r="H330" s="486">
        <v>2561</v>
      </c>
      <c r="I330" s="486">
        <v>2562</v>
      </c>
      <c r="J330" s="486">
        <v>2563</v>
      </c>
      <c r="K330" s="486">
        <v>2564</v>
      </c>
      <c r="L330" s="677" t="s">
        <v>2697</v>
      </c>
    </row>
    <row r="331" spans="1:12" ht="21.75" customHeight="1">
      <c r="A331" s="219"/>
      <c r="B331" s="219"/>
      <c r="C331" s="219"/>
      <c r="D331" s="219"/>
      <c r="E331" s="219"/>
      <c r="F331" s="219"/>
      <c r="G331" s="219"/>
      <c r="H331" s="219" t="s">
        <v>3</v>
      </c>
      <c r="I331" s="219" t="s">
        <v>3</v>
      </c>
      <c r="J331" s="219" t="s">
        <v>3</v>
      </c>
      <c r="K331" s="219" t="s">
        <v>3</v>
      </c>
      <c r="L331" s="799"/>
    </row>
    <row r="332" spans="1:12" ht="21.75" customHeight="1">
      <c r="A332" s="29">
        <v>1</v>
      </c>
      <c r="B332" s="29" t="s">
        <v>1590</v>
      </c>
      <c r="C332" s="29" t="s">
        <v>1607</v>
      </c>
      <c r="D332" s="29" t="s">
        <v>2057</v>
      </c>
      <c r="E332" s="39" t="s">
        <v>539</v>
      </c>
      <c r="F332" s="29" t="s">
        <v>2058</v>
      </c>
      <c r="G332" s="29" t="s">
        <v>286</v>
      </c>
      <c r="H332" s="178">
        <v>25000</v>
      </c>
      <c r="I332" s="178">
        <v>25000</v>
      </c>
      <c r="J332" s="178">
        <v>25000</v>
      </c>
      <c r="K332" s="178"/>
      <c r="L332" s="28" t="s">
        <v>570</v>
      </c>
    </row>
    <row r="333" spans="1:12" ht="21.75" customHeight="1">
      <c r="A333" s="29"/>
      <c r="B333" s="29" t="s">
        <v>2056</v>
      </c>
      <c r="C333" s="29"/>
      <c r="D333" s="29" t="s">
        <v>1083</v>
      </c>
      <c r="E333" s="39" t="s">
        <v>1608</v>
      </c>
      <c r="F333" s="29" t="s">
        <v>2059</v>
      </c>
      <c r="G333" s="29"/>
      <c r="H333" s="166" t="s">
        <v>65</v>
      </c>
      <c r="I333" s="166" t="s">
        <v>65</v>
      </c>
      <c r="J333" s="166" t="s">
        <v>65</v>
      </c>
      <c r="K333" s="166"/>
      <c r="L333" s="28" t="s">
        <v>217</v>
      </c>
    </row>
    <row r="334" spans="1:12" ht="21.75" customHeight="1">
      <c r="A334" s="29"/>
      <c r="B334" s="29"/>
      <c r="C334" s="29"/>
      <c r="D334" s="29" t="s">
        <v>365</v>
      </c>
      <c r="E334" s="29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3"/>
    </row>
    <row r="336" spans="1:12" ht="21.75" customHeight="1">
      <c r="A336" s="29">
        <v>2</v>
      </c>
      <c r="B336" s="29" t="s">
        <v>1590</v>
      </c>
      <c r="C336" s="29" t="s">
        <v>1607</v>
      </c>
      <c r="D336" s="29" t="s">
        <v>1248</v>
      </c>
      <c r="E336" s="29" t="s">
        <v>539</v>
      </c>
      <c r="F336" s="29" t="s">
        <v>2071</v>
      </c>
      <c r="G336" s="29" t="s">
        <v>2074</v>
      </c>
      <c r="H336" s="178">
        <v>50000</v>
      </c>
      <c r="I336" s="178">
        <v>50000</v>
      </c>
      <c r="J336" s="178">
        <v>50000</v>
      </c>
      <c r="K336" s="178">
        <v>50000</v>
      </c>
      <c r="L336" s="28" t="s">
        <v>570</v>
      </c>
    </row>
    <row r="337" spans="1:12" ht="21.75" customHeight="1">
      <c r="A337" s="29"/>
      <c r="B337" s="29" t="s">
        <v>2056</v>
      </c>
      <c r="C337" s="29"/>
      <c r="D337" s="29" t="s">
        <v>2070</v>
      </c>
      <c r="E337" s="29" t="s">
        <v>3534</v>
      </c>
      <c r="F337" s="29" t="s">
        <v>2072</v>
      </c>
      <c r="G337" s="29" t="s">
        <v>2075</v>
      </c>
      <c r="H337" s="166" t="s">
        <v>65</v>
      </c>
      <c r="I337" s="166" t="s">
        <v>65</v>
      </c>
      <c r="J337" s="166" t="s">
        <v>65</v>
      </c>
      <c r="K337" s="166" t="s">
        <v>65</v>
      </c>
      <c r="L337" s="28" t="s">
        <v>217</v>
      </c>
    </row>
    <row r="338" spans="1:12" ht="21.75" customHeight="1">
      <c r="A338" s="29"/>
      <c r="B338" s="29"/>
      <c r="C338" s="29"/>
      <c r="D338" s="29"/>
      <c r="E338" s="29"/>
      <c r="F338" s="29" t="s">
        <v>2073</v>
      </c>
      <c r="G338" s="29"/>
      <c r="H338" s="29"/>
      <c r="I338" s="29"/>
      <c r="J338" s="29"/>
      <c r="K338" s="29"/>
      <c r="L338" s="28"/>
    </row>
    <row r="339" spans="1:12" ht="21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3"/>
    </row>
    <row r="340" spans="1:12" ht="21.75" customHeight="1">
      <c r="A340" s="29">
        <v>3</v>
      </c>
      <c r="B340" s="29" t="s">
        <v>1590</v>
      </c>
      <c r="C340" s="29" t="s">
        <v>1607</v>
      </c>
      <c r="D340" s="29" t="s">
        <v>2062</v>
      </c>
      <c r="E340" s="29" t="s">
        <v>539</v>
      </c>
      <c r="F340" s="29" t="s">
        <v>2063</v>
      </c>
      <c r="G340" s="29" t="s">
        <v>2065</v>
      </c>
      <c r="H340" s="178">
        <v>15000</v>
      </c>
      <c r="I340" s="178">
        <v>15000</v>
      </c>
      <c r="J340" s="178">
        <v>15000</v>
      </c>
      <c r="K340" s="178">
        <v>15000</v>
      </c>
      <c r="L340" s="28" t="s">
        <v>570</v>
      </c>
    </row>
    <row r="341" spans="1:12" ht="21.75" customHeight="1">
      <c r="A341" s="29"/>
      <c r="B341" s="29" t="s">
        <v>2056</v>
      </c>
      <c r="C341" s="29"/>
      <c r="D341" s="29"/>
      <c r="E341" s="29" t="s">
        <v>752</v>
      </c>
      <c r="F341" s="29" t="s">
        <v>2064</v>
      </c>
      <c r="G341" s="29"/>
      <c r="H341" s="166" t="s">
        <v>65</v>
      </c>
      <c r="I341" s="166" t="s">
        <v>65</v>
      </c>
      <c r="J341" s="166" t="s">
        <v>65</v>
      </c>
      <c r="K341" s="166" t="s">
        <v>65</v>
      </c>
      <c r="L341" s="28" t="s">
        <v>217</v>
      </c>
    </row>
    <row r="342" spans="1:12" s="239" customFormat="1" ht="21.75" customHeight="1">
      <c r="A342" s="31">
        <v>4</v>
      </c>
      <c r="B342" s="31" t="s">
        <v>1590</v>
      </c>
      <c r="C342" s="31" t="s">
        <v>1607</v>
      </c>
      <c r="D342" s="31" t="s">
        <v>2068</v>
      </c>
      <c r="E342" s="31" t="s">
        <v>539</v>
      </c>
      <c r="F342" s="31" t="s">
        <v>2066</v>
      </c>
      <c r="G342" s="31" t="s">
        <v>205</v>
      </c>
      <c r="H342" s="237">
        <v>50000</v>
      </c>
      <c r="I342" s="31"/>
      <c r="J342" s="31"/>
      <c r="K342" s="31"/>
      <c r="L342" s="73" t="s">
        <v>570</v>
      </c>
    </row>
    <row r="343" spans="1:12" ht="21.75" customHeight="1">
      <c r="A343" s="29"/>
      <c r="B343" s="29" t="s">
        <v>2056</v>
      </c>
      <c r="C343" s="29"/>
      <c r="D343" s="29" t="s">
        <v>2069</v>
      </c>
      <c r="E343" s="29" t="s">
        <v>752</v>
      </c>
      <c r="F343" s="29" t="s">
        <v>2067</v>
      </c>
      <c r="G343" s="29"/>
      <c r="H343" s="166" t="s">
        <v>65</v>
      </c>
      <c r="I343" s="29"/>
      <c r="J343" s="29"/>
      <c r="K343" s="29"/>
      <c r="L343" s="28" t="s">
        <v>217</v>
      </c>
    </row>
    <row r="344" spans="1:12" ht="21.75" customHeight="1">
      <c r="A344" s="34"/>
      <c r="B344" s="34"/>
      <c r="C344" s="34"/>
      <c r="D344" s="34"/>
      <c r="E344" s="34"/>
      <c r="F344" s="34" t="s">
        <v>217</v>
      </c>
      <c r="G344" s="34"/>
      <c r="H344" s="34"/>
      <c r="I344" s="34"/>
      <c r="J344" s="34"/>
      <c r="K344" s="34"/>
      <c r="L344" s="33"/>
    </row>
    <row r="345" spans="1:12" ht="21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792" t="s">
        <v>3936</v>
      </c>
    </row>
    <row r="346" spans="1:12" ht="21.75" customHeight="1">
      <c r="A346" s="91"/>
      <c r="B346" s="91"/>
      <c r="C346" s="91"/>
      <c r="D346" s="91"/>
      <c r="E346" s="91"/>
      <c r="F346" s="535" t="s">
        <v>3348</v>
      </c>
      <c r="G346" s="91"/>
      <c r="H346" s="91"/>
      <c r="I346" s="91"/>
      <c r="J346" s="91"/>
      <c r="K346" s="91"/>
      <c r="L346" s="535" t="s">
        <v>1586</v>
      </c>
    </row>
    <row r="347" spans="1:12" ht="21.75" customHeight="1">
      <c r="A347" s="1187" t="s">
        <v>1330</v>
      </c>
      <c r="B347" s="1187"/>
      <c r="C347" s="1187"/>
      <c r="D347" s="1187"/>
      <c r="E347" s="1187"/>
      <c r="F347" s="1187"/>
      <c r="G347" s="1187"/>
      <c r="H347" s="1187"/>
      <c r="I347" s="1187"/>
      <c r="J347" s="1187"/>
      <c r="K347" s="1187"/>
      <c r="L347" s="1187"/>
    </row>
    <row r="348" spans="1:12" ht="21.75" customHeight="1">
      <c r="A348" s="554" t="s">
        <v>57</v>
      </c>
      <c r="B348" s="1"/>
      <c r="C348" s="4"/>
      <c r="D348" s="4"/>
      <c r="E348" s="793"/>
      <c r="F348" s="793"/>
      <c r="G348" s="793"/>
      <c r="H348" s="793"/>
      <c r="I348" s="517"/>
      <c r="J348" s="517"/>
      <c r="K348" s="517"/>
      <c r="L348" s="517"/>
    </row>
    <row r="349" spans="1:12" ht="21.75" customHeight="1">
      <c r="A349" s="554" t="s">
        <v>61</v>
      </c>
      <c r="B349" s="1"/>
      <c r="C349" s="4"/>
      <c r="D349" s="4"/>
      <c r="E349" s="554"/>
      <c r="F349" s="554"/>
      <c r="G349" s="554"/>
      <c r="H349" s="554"/>
      <c r="I349" s="517"/>
      <c r="J349" s="517"/>
      <c r="K349" s="517"/>
      <c r="L349" s="517"/>
    </row>
    <row r="350" spans="1:12" ht="21.75" customHeight="1">
      <c r="A350" s="554" t="s">
        <v>17</v>
      </c>
      <c r="B350" s="1"/>
      <c r="C350" s="554"/>
      <c r="D350" s="554"/>
      <c r="E350" s="5"/>
      <c r="F350" s="4"/>
      <c r="G350" s="4"/>
      <c r="H350" s="4"/>
      <c r="I350" s="517"/>
      <c r="J350" s="517"/>
      <c r="K350" s="517"/>
      <c r="L350" s="517"/>
    </row>
    <row r="351" spans="1:12" ht="21.75" customHeight="1">
      <c r="A351" s="32"/>
      <c r="B351" s="520" t="s">
        <v>2783</v>
      </c>
      <c r="C351" s="32"/>
      <c r="D351" s="32"/>
      <c r="E351" s="32"/>
      <c r="F351" s="32"/>
      <c r="G351" s="32"/>
      <c r="H351" s="1132"/>
      <c r="I351" s="32"/>
      <c r="J351" s="32"/>
      <c r="K351" s="32"/>
      <c r="L351" s="32"/>
    </row>
    <row r="352" spans="1:12" ht="21.75" customHeight="1">
      <c r="A352" s="92"/>
      <c r="B352" s="92"/>
      <c r="C352" s="92"/>
      <c r="D352" s="92"/>
      <c r="E352" s="92"/>
      <c r="F352" s="92"/>
      <c r="G352" s="486" t="s">
        <v>41</v>
      </c>
      <c r="H352" s="1182" t="s">
        <v>1261</v>
      </c>
      <c r="I352" s="1180"/>
      <c r="J352" s="1180"/>
      <c r="K352" s="1181"/>
      <c r="L352" s="745" t="s">
        <v>47</v>
      </c>
    </row>
    <row r="353" spans="1:12" ht="21.75" customHeight="1">
      <c r="A353" s="93" t="s">
        <v>39</v>
      </c>
      <c r="B353" s="93" t="s">
        <v>1590</v>
      </c>
      <c r="C353" s="93" t="s">
        <v>1591</v>
      </c>
      <c r="D353" s="93" t="s">
        <v>3344</v>
      </c>
      <c r="E353" s="93" t="s">
        <v>3345</v>
      </c>
      <c r="F353" s="93" t="s">
        <v>40</v>
      </c>
      <c r="G353" s="93" t="s">
        <v>3128</v>
      </c>
      <c r="H353" s="486">
        <v>2561</v>
      </c>
      <c r="I353" s="486">
        <v>2562</v>
      </c>
      <c r="J353" s="486">
        <v>2563</v>
      </c>
      <c r="K353" s="486">
        <v>2564</v>
      </c>
      <c r="L353" s="677" t="s">
        <v>2697</v>
      </c>
    </row>
    <row r="354" spans="1:12" ht="21.75" customHeight="1">
      <c r="A354" s="219"/>
      <c r="B354" s="219"/>
      <c r="C354" s="219"/>
      <c r="D354" s="219"/>
      <c r="E354" s="219"/>
      <c r="F354" s="219"/>
      <c r="G354" s="219"/>
      <c r="H354" s="219" t="s">
        <v>3</v>
      </c>
      <c r="I354" s="219" t="s">
        <v>3</v>
      </c>
      <c r="J354" s="219" t="s">
        <v>3</v>
      </c>
      <c r="K354" s="219" t="s">
        <v>3</v>
      </c>
      <c r="L354" s="799"/>
    </row>
    <row r="355" spans="1:12" ht="21.75" customHeight="1">
      <c r="A355" s="29">
        <v>1</v>
      </c>
      <c r="B355" s="29" t="s">
        <v>1590</v>
      </c>
      <c r="C355" s="29" t="s">
        <v>1607</v>
      </c>
      <c r="D355" s="29" t="s">
        <v>2076</v>
      </c>
      <c r="E355" s="29" t="s">
        <v>539</v>
      </c>
      <c r="F355" s="29" t="s">
        <v>2077</v>
      </c>
      <c r="G355" s="29" t="s">
        <v>1801</v>
      </c>
      <c r="H355" s="178">
        <v>15000</v>
      </c>
      <c r="I355" s="178">
        <v>15000</v>
      </c>
      <c r="J355" s="178">
        <v>15000</v>
      </c>
      <c r="K355" s="178">
        <v>15000</v>
      </c>
      <c r="L355" s="28" t="s">
        <v>317</v>
      </c>
    </row>
    <row r="356" spans="1:12" ht="21.75" customHeight="1">
      <c r="A356" s="29"/>
      <c r="B356" s="29" t="s">
        <v>318</v>
      </c>
      <c r="C356" s="29"/>
      <c r="D356" s="29"/>
      <c r="E356" s="29" t="s">
        <v>752</v>
      </c>
      <c r="F356" s="29" t="s">
        <v>100</v>
      </c>
      <c r="G356" s="29" t="s">
        <v>318</v>
      </c>
      <c r="H356" s="166" t="s">
        <v>65</v>
      </c>
      <c r="I356" s="166" t="s">
        <v>65</v>
      </c>
      <c r="J356" s="166" t="s">
        <v>65</v>
      </c>
      <c r="K356" s="166" t="s">
        <v>65</v>
      </c>
      <c r="L356" s="28" t="s">
        <v>318</v>
      </c>
    </row>
    <row r="357" spans="1:12" ht="21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3"/>
    </row>
    <row r="358" spans="1:12" ht="21.75" customHeight="1">
      <c r="A358" s="29">
        <v>2</v>
      </c>
      <c r="B358" s="29" t="s">
        <v>1590</v>
      </c>
      <c r="C358" s="29" t="s">
        <v>1607</v>
      </c>
      <c r="D358" s="29" t="s">
        <v>2078</v>
      </c>
      <c r="E358" s="29" t="s">
        <v>539</v>
      </c>
      <c r="F358" s="29" t="s">
        <v>2081</v>
      </c>
      <c r="G358" s="29" t="s">
        <v>1801</v>
      </c>
      <c r="H358" s="178">
        <v>120000</v>
      </c>
      <c r="I358" s="178">
        <v>120000</v>
      </c>
      <c r="J358" s="178">
        <v>120000</v>
      </c>
      <c r="K358" s="178">
        <v>120000</v>
      </c>
      <c r="L358" s="28" t="s">
        <v>317</v>
      </c>
    </row>
    <row r="359" spans="1:12" ht="21.75" customHeight="1">
      <c r="A359" s="29"/>
      <c r="B359" s="29" t="s">
        <v>318</v>
      </c>
      <c r="C359" s="29"/>
      <c r="D359" s="29" t="s">
        <v>2079</v>
      </c>
      <c r="E359" s="29" t="s">
        <v>752</v>
      </c>
      <c r="F359" s="29" t="s">
        <v>2082</v>
      </c>
      <c r="G359" s="29" t="s">
        <v>318</v>
      </c>
      <c r="H359" s="166" t="s">
        <v>65</v>
      </c>
      <c r="I359" s="166" t="s">
        <v>65</v>
      </c>
      <c r="J359" s="166" t="s">
        <v>65</v>
      </c>
      <c r="K359" s="166" t="s">
        <v>65</v>
      </c>
      <c r="L359" s="28" t="s">
        <v>318</v>
      </c>
    </row>
    <row r="360" spans="1:12" ht="21.75" customHeight="1">
      <c r="A360" s="34"/>
      <c r="B360" s="34"/>
      <c r="C360" s="34"/>
      <c r="D360" s="34" t="s">
        <v>2080</v>
      </c>
      <c r="E360" s="34"/>
      <c r="F360" s="34"/>
      <c r="G360" s="34"/>
      <c r="H360" s="34"/>
      <c r="I360" s="34"/>
      <c r="J360" s="34"/>
      <c r="K360" s="34"/>
      <c r="L360" s="33"/>
    </row>
    <row r="361" spans="1:12" ht="21.75" customHeight="1">
      <c r="A361" s="29">
        <v>3</v>
      </c>
      <c r="B361" s="29" t="s">
        <v>1590</v>
      </c>
      <c r="C361" s="29" t="s">
        <v>1607</v>
      </c>
      <c r="D361" s="29" t="s">
        <v>1729</v>
      </c>
      <c r="E361" s="29" t="s">
        <v>539</v>
      </c>
      <c r="F361" s="29" t="s">
        <v>2084</v>
      </c>
      <c r="G361" s="29" t="s">
        <v>335</v>
      </c>
      <c r="H361" s="178">
        <v>12200</v>
      </c>
      <c r="I361" s="178">
        <v>12200</v>
      </c>
      <c r="J361" s="178">
        <v>12200</v>
      </c>
      <c r="K361" s="178">
        <v>12200</v>
      </c>
      <c r="L361" s="28" t="s">
        <v>317</v>
      </c>
    </row>
    <row r="362" spans="1:12" ht="21.75" customHeight="1">
      <c r="A362" s="29"/>
      <c r="B362" s="29" t="s">
        <v>318</v>
      </c>
      <c r="C362" s="29"/>
      <c r="D362" s="29" t="s">
        <v>2083</v>
      </c>
      <c r="E362" s="29" t="s">
        <v>1608</v>
      </c>
      <c r="F362" s="29" t="s">
        <v>2085</v>
      </c>
      <c r="G362" s="29"/>
      <c r="H362" s="166" t="s">
        <v>65</v>
      </c>
      <c r="I362" s="166" t="s">
        <v>65</v>
      </c>
      <c r="J362" s="166" t="s">
        <v>65</v>
      </c>
      <c r="K362" s="166" t="s">
        <v>65</v>
      </c>
      <c r="L362" s="28" t="s">
        <v>318</v>
      </c>
    </row>
    <row r="363" spans="1:12" ht="21.75" customHeight="1">
      <c r="A363" s="34"/>
      <c r="B363" s="34"/>
      <c r="C363" s="34"/>
      <c r="D363" s="34"/>
      <c r="E363" s="34"/>
      <c r="F363" s="34" t="s">
        <v>2086</v>
      </c>
      <c r="G363" s="34"/>
      <c r="H363" s="34"/>
      <c r="I363" s="34"/>
      <c r="J363" s="34"/>
      <c r="K363" s="34"/>
      <c r="L363" s="33"/>
    </row>
    <row r="364" spans="1:12" ht="21.75" customHeight="1">
      <c r="A364" s="29">
        <v>4</v>
      </c>
      <c r="B364" s="29" t="s">
        <v>1590</v>
      </c>
      <c r="C364" s="29" t="s">
        <v>1607</v>
      </c>
      <c r="D364" s="6" t="s">
        <v>3406</v>
      </c>
      <c r="E364" s="29" t="s">
        <v>539</v>
      </c>
      <c r="F364" s="6" t="s">
        <v>3402</v>
      </c>
      <c r="G364" s="29" t="s">
        <v>1246</v>
      </c>
      <c r="H364" s="178">
        <v>590000</v>
      </c>
      <c r="I364" s="178">
        <v>590000</v>
      </c>
      <c r="J364" s="178">
        <v>590000</v>
      </c>
      <c r="K364" s="178">
        <v>590000</v>
      </c>
      <c r="L364" s="28" t="s">
        <v>317</v>
      </c>
    </row>
    <row r="365" spans="1:12" ht="21.75" customHeight="1">
      <c r="A365" s="29"/>
      <c r="B365" s="29" t="s">
        <v>318</v>
      </c>
      <c r="C365" s="29"/>
      <c r="D365" s="6" t="s">
        <v>3407</v>
      </c>
      <c r="E365" s="29" t="s">
        <v>318</v>
      </c>
      <c r="F365" s="6" t="s">
        <v>3403</v>
      </c>
      <c r="G365" s="29" t="s">
        <v>74</v>
      </c>
      <c r="H365" s="166" t="s">
        <v>65</v>
      </c>
      <c r="I365" s="166" t="s">
        <v>65</v>
      </c>
      <c r="J365" s="166" t="s">
        <v>65</v>
      </c>
      <c r="K365" s="166" t="s">
        <v>65</v>
      </c>
      <c r="L365" s="28" t="s">
        <v>318</v>
      </c>
    </row>
    <row r="366" spans="1:12" ht="21.75" customHeight="1">
      <c r="A366" s="29"/>
      <c r="B366" s="29"/>
      <c r="C366" s="29"/>
      <c r="D366" s="6" t="s">
        <v>2087</v>
      </c>
      <c r="E366" s="29"/>
      <c r="F366" s="6" t="s">
        <v>3404</v>
      </c>
      <c r="G366" s="29"/>
      <c r="H366" s="29"/>
      <c r="I366" s="29"/>
      <c r="J366" s="29"/>
      <c r="K366" s="29"/>
      <c r="L366" s="28"/>
    </row>
    <row r="367" spans="1:12" ht="21.75" customHeight="1">
      <c r="A367" s="34"/>
      <c r="B367" s="34"/>
      <c r="C367" s="34"/>
      <c r="D367" s="34"/>
      <c r="E367" s="34"/>
      <c r="F367" s="34" t="s">
        <v>3405</v>
      </c>
      <c r="G367" s="34"/>
      <c r="H367" s="34"/>
      <c r="I367" s="34"/>
      <c r="J367" s="34"/>
      <c r="K367" s="34"/>
      <c r="L367" s="34"/>
    </row>
    <row r="368" spans="1:12" ht="21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792" t="s">
        <v>3937</v>
      </c>
    </row>
    <row r="369" spans="1:12" ht="21.75" customHeight="1">
      <c r="A369" s="91"/>
      <c r="B369" s="91"/>
      <c r="C369" s="91"/>
      <c r="D369" s="91"/>
      <c r="E369" s="91"/>
      <c r="F369" s="535" t="s">
        <v>3348</v>
      </c>
      <c r="G369" s="91"/>
      <c r="H369" s="91"/>
      <c r="I369" s="91"/>
      <c r="J369" s="91"/>
      <c r="K369" s="91"/>
      <c r="L369" s="535" t="s">
        <v>1586</v>
      </c>
    </row>
    <row r="370" spans="1:12" ht="21.75" customHeight="1">
      <c r="A370" s="1187" t="s">
        <v>1330</v>
      </c>
      <c r="B370" s="1187"/>
      <c r="C370" s="1187"/>
      <c r="D370" s="1187"/>
      <c r="E370" s="1187"/>
      <c r="F370" s="1187"/>
      <c r="G370" s="1187"/>
      <c r="H370" s="1187"/>
      <c r="I370" s="1187"/>
      <c r="J370" s="1187"/>
      <c r="K370" s="1187"/>
      <c r="L370" s="1187"/>
    </row>
    <row r="371" spans="1:12" ht="21.75" customHeight="1">
      <c r="A371" s="554" t="s">
        <v>57</v>
      </c>
      <c r="B371" s="1"/>
      <c r="C371" s="4"/>
      <c r="D371" s="4"/>
      <c r="E371" s="793"/>
      <c r="F371" s="793"/>
      <c r="G371" s="793"/>
      <c r="H371" s="793"/>
      <c r="I371" s="517"/>
      <c r="J371" s="517"/>
      <c r="K371" s="517"/>
      <c r="L371" s="517"/>
    </row>
    <row r="372" spans="1:12" ht="21.75" customHeight="1">
      <c r="A372" s="554" t="s">
        <v>61</v>
      </c>
      <c r="B372" s="1"/>
      <c r="C372" s="4"/>
      <c r="D372" s="4"/>
      <c r="E372" s="554"/>
      <c r="F372" s="554"/>
      <c r="G372" s="554"/>
      <c r="H372" s="554"/>
      <c r="I372" s="517"/>
      <c r="J372" s="517"/>
      <c r="K372" s="517"/>
      <c r="L372" s="517"/>
    </row>
    <row r="373" spans="1:12" ht="21.75" customHeight="1">
      <c r="A373" s="554" t="s">
        <v>17</v>
      </c>
      <c r="B373" s="1"/>
      <c r="C373" s="554"/>
      <c r="D373" s="554"/>
      <c r="E373" s="5"/>
      <c r="F373" s="4"/>
      <c r="G373" s="4"/>
      <c r="H373" s="4"/>
      <c r="I373" s="517"/>
      <c r="J373" s="517"/>
      <c r="K373" s="517"/>
      <c r="L373" s="517"/>
    </row>
    <row r="374" spans="1:12" ht="21.75" customHeight="1">
      <c r="A374" s="32"/>
      <c r="B374" s="520" t="s">
        <v>2783</v>
      </c>
      <c r="C374" s="32"/>
      <c r="D374" s="32"/>
      <c r="E374" s="32"/>
      <c r="F374" s="32"/>
      <c r="G374" s="32"/>
      <c r="H374" s="1132"/>
      <c r="I374" s="32"/>
      <c r="J374" s="32"/>
      <c r="K374" s="32"/>
      <c r="L374" s="32"/>
    </row>
    <row r="375" spans="1:12" ht="21.75" customHeight="1">
      <c r="A375" s="92"/>
      <c r="B375" s="92"/>
      <c r="C375" s="92"/>
      <c r="D375" s="92"/>
      <c r="E375" s="92"/>
      <c r="F375" s="92"/>
      <c r="G375" s="486" t="s">
        <v>41</v>
      </c>
      <c r="H375" s="1182" t="s">
        <v>1261</v>
      </c>
      <c r="I375" s="1180"/>
      <c r="J375" s="1180"/>
      <c r="K375" s="1181"/>
      <c r="L375" s="745" t="s">
        <v>47</v>
      </c>
    </row>
    <row r="376" spans="1:12" ht="21.75" customHeight="1">
      <c r="A376" s="93" t="s">
        <v>39</v>
      </c>
      <c r="B376" s="93" t="s">
        <v>1590</v>
      </c>
      <c r="C376" s="93" t="s">
        <v>1591</v>
      </c>
      <c r="D376" s="93" t="s">
        <v>3344</v>
      </c>
      <c r="E376" s="93" t="s">
        <v>3345</v>
      </c>
      <c r="F376" s="93" t="s">
        <v>40</v>
      </c>
      <c r="G376" s="93" t="s">
        <v>3128</v>
      </c>
      <c r="H376" s="486">
        <v>2561</v>
      </c>
      <c r="I376" s="486">
        <v>2562</v>
      </c>
      <c r="J376" s="486">
        <v>2563</v>
      </c>
      <c r="K376" s="486">
        <v>2564</v>
      </c>
      <c r="L376" s="677" t="s">
        <v>2697</v>
      </c>
    </row>
    <row r="377" spans="1:12" ht="21.75" customHeight="1">
      <c r="A377" s="219"/>
      <c r="B377" s="219"/>
      <c r="C377" s="219"/>
      <c r="D377" s="219"/>
      <c r="E377" s="219"/>
      <c r="F377" s="219"/>
      <c r="G377" s="219"/>
      <c r="H377" s="219" t="s">
        <v>3</v>
      </c>
      <c r="I377" s="219" t="s">
        <v>3</v>
      </c>
      <c r="J377" s="219" t="s">
        <v>3</v>
      </c>
      <c r="K377" s="219" t="s">
        <v>3</v>
      </c>
      <c r="L377" s="799"/>
    </row>
    <row r="378" spans="1:12" ht="21.75" customHeight="1">
      <c r="A378" s="29">
        <v>5</v>
      </c>
      <c r="B378" s="29" t="s">
        <v>1590</v>
      </c>
      <c r="C378" s="29" t="s">
        <v>1607</v>
      </c>
      <c r="D378" s="6" t="s">
        <v>2088</v>
      </c>
      <c r="E378" s="29" t="s">
        <v>539</v>
      </c>
      <c r="F378" s="6" t="s">
        <v>2081</v>
      </c>
      <c r="G378" s="29" t="s">
        <v>74</v>
      </c>
      <c r="H378" s="178">
        <v>200000</v>
      </c>
      <c r="I378" s="178">
        <v>200000</v>
      </c>
      <c r="J378" s="178">
        <v>200000</v>
      </c>
      <c r="K378" s="178">
        <v>200000</v>
      </c>
      <c r="L378" s="29" t="s">
        <v>317</v>
      </c>
    </row>
    <row r="379" spans="1:12" ht="21.75" customHeight="1">
      <c r="A379" s="29"/>
      <c r="B379" s="29" t="s">
        <v>318</v>
      </c>
      <c r="C379" s="29"/>
      <c r="D379" s="6" t="s">
        <v>3408</v>
      </c>
      <c r="E379" s="29" t="s">
        <v>318</v>
      </c>
      <c r="F379" s="6" t="s">
        <v>3215</v>
      </c>
      <c r="G379" s="29"/>
      <c r="H379" s="166" t="s">
        <v>65</v>
      </c>
      <c r="I379" s="166" t="s">
        <v>65</v>
      </c>
      <c r="J379" s="166" t="s">
        <v>65</v>
      </c>
      <c r="K379" s="166" t="s">
        <v>65</v>
      </c>
      <c r="L379" s="29" t="s">
        <v>318</v>
      </c>
    </row>
    <row r="380" spans="1:12" ht="21.75" customHeight="1">
      <c r="A380" s="29"/>
      <c r="B380" s="29"/>
      <c r="C380" s="29"/>
      <c r="D380" s="6" t="s">
        <v>3409</v>
      </c>
      <c r="E380" s="29"/>
      <c r="F380" s="6" t="s">
        <v>3216</v>
      </c>
      <c r="G380" s="29"/>
      <c r="H380" s="29"/>
      <c r="I380" s="29"/>
      <c r="J380" s="29"/>
      <c r="K380" s="29"/>
      <c r="L380" s="29"/>
    </row>
    <row r="381" spans="1:12" ht="21.75" customHeight="1">
      <c r="A381" s="29"/>
      <c r="B381" s="29"/>
      <c r="C381" s="29"/>
      <c r="D381" s="6" t="s">
        <v>3410</v>
      </c>
      <c r="E381" s="29"/>
      <c r="F381" s="29" t="s">
        <v>3217</v>
      </c>
      <c r="G381" s="29"/>
      <c r="H381" s="29"/>
      <c r="I381" s="29"/>
      <c r="J381" s="29"/>
      <c r="K381" s="29"/>
      <c r="L381" s="29"/>
    </row>
    <row r="382" spans="1:12" ht="21.75" customHeight="1">
      <c r="A382" s="29"/>
      <c r="B382" s="29"/>
      <c r="C382" s="29"/>
      <c r="D382" s="6" t="s">
        <v>3411</v>
      </c>
      <c r="E382" s="29"/>
      <c r="F382" s="29"/>
      <c r="G382" s="29"/>
      <c r="H382" s="29"/>
      <c r="I382" s="29"/>
      <c r="J382" s="29"/>
      <c r="K382" s="29"/>
      <c r="L382" s="29"/>
    </row>
    <row r="383" spans="1:12" ht="21.75" customHeight="1">
      <c r="A383" s="29"/>
      <c r="B383" s="29"/>
      <c r="C383" s="29"/>
      <c r="D383" s="6"/>
      <c r="E383" s="29"/>
      <c r="F383" s="29"/>
      <c r="G383" s="29"/>
      <c r="H383" s="29"/>
      <c r="I383" s="29"/>
      <c r="J383" s="29"/>
      <c r="K383" s="29"/>
      <c r="L383" s="29"/>
    </row>
    <row r="384" spans="1:12" ht="21.75" customHeight="1">
      <c r="A384" s="29"/>
      <c r="B384" s="29"/>
      <c r="C384" s="29"/>
      <c r="D384" s="29"/>
      <c r="E384" s="29"/>
      <c r="F384" s="6"/>
      <c r="G384" s="29"/>
      <c r="H384" s="178"/>
      <c r="I384" s="178"/>
      <c r="J384" s="178"/>
      <c r="K384" s="178"/>
      <c r="L384" s="29"/>
    </row>
    <row r="385" spans="1:12" ht="21.75" customHeight="1">
      <c r="A385" s="29"/>
      <c r="B385" s="29"/>
      <c r="C385" s="29"/>
      <c r="D385" s="29"/>
      <c r="E385" s="29"/>
      <c r="F385" s="6"/>
      <c r="G385" s="29"/>
      <c r="H385" s="166"/>
      <c r="I385" s="166"/>
      <c r="J385" s="166"/>
      <c r="K385" s="166"/>
      <c r="L385" s="29"/>
    </row>
    <row r="386" spans="1:12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21.75" customHeight="1">
      <c r="A387" s="29"/>
      <c r="B387" s="29"/>
      <c r="C387" s="29"/>
      <c r="D387" s="6"/>
      <c r="E387" s="29"/>
      <c r="F387" s="29"/>
      <c r="G387" s="29"/>
      <c r="H387" s="29"/>
      <c r="I387" s="29"/>
      <c r="J387" s="29"/>
      <c r="K387" s="29"/>
      <c r="L387" s="29"/>
    </row>
    <row r="388" spans="1:12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21.75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792" t="s">
        <v>3938</v>
      </c>
    </row>
    <row r="392" spans="1:12" ht="21.75" customHeight="1">
      <c r="A392" s="91"/>
      <c r="B392" s="91"/>
      <c r="C392" s="91"/>
      <c r="D392" s="91"/>
      <c r="E392" s="91"/>
      <c r="F392" s="535" t="s">
        <v>3341</v>
      </c>
      <c r="G392" s="91"/>
      <c r="H392" s="91"/>
      <c r="I392" s="91"/>
      <c r="J392" s="91"/>
      <c r="K392" s="91"/>
      <c r="L392" s="535" t="s">
        <v>1586</v>
      </c>
    </row>
    <row r="393" spans="1:12" ht="21.75" customHeight="1">
      <c r="A393" s="1187" t="s">
        <v>1330</v>
      </c>
      <c r="B393" s="1187"/>
      <c r="C393" s="1187"/>
      <c r="D393" s="1187"/>
      <c r="E393" s="1187"/>
      <c r="F393" s="1187"/>
      <c r="G393" s="1187"/>
      <c r="H393" s="1187"/>
      <c r="I393" s="1187"/>
      <c r="J393" s="1187"/>
      <c r="K393" s="1187"/>
      <c r="L393" s="1187"/>
    </row>
    <row r="394" spans="1:12" ht="21.75" customHeight="1">
      <c r="A394" s="554" t="s">
        <v>64</v>
      </c>
      <c r="B394" s="554"/>
      <c r="C394" s="20"/>
      <c r="D394" s="20"/>
      <c r="E394" s="518"/>
      <c r="F394" s="518"/>
      <c r="G394" s="518"/>
      <c r="H394" s="518"/>
      <c r="I394" s="518"/>
      <c r="J394" s="518"/>
      <c r="K394" s="518"/>
      <c r="L394" s="518"/>
    </row>
    <row r="395" spans="1:12" ht="21.75" customHeight="1">
      <c r="A395" s="554" t="s">
        <v>63</v>
      </c>
      <c r="B395" s="554"/>
      <c r="C395" s="20"/>
      <c r="D395" s="20"/>
      <c r="E395" s="518"/>
      <c r="F395" s="518"/>
      <c r="G395" s="518"/>
      <c r="H395" s="518"/>
      <c r="I395" s="518"/>
      <c r="J395" s="518"/>
      <c r="K395" s="518"/>
      <c r="L395" s="518"/>
    </row>
    <row r="396" spans="1:12" ht="21.75" customHeight="1">
      <c r="A396" s="20" t="s">
        <v>0</v>
      </c>
      <c r="B396" s="554"/>
      <c r="C396" s="554"/>
      <c r="D396" s="554"/>
      <c r="E396" s="518"/>
      <c r="F396" s="518"/>
      <c r="G396" s="518"/>
      <c r="H396" s="518"/>
      <c r="I396" s="518"/>
      <c r="J396" s="518"/>
      <c r="K396" s="518"/>
      <c r="L396" s="518"/>
    </row>
    <row r="397" spans="1:12" ht="21.75" customHeight="1">
      <c r="A397" s="20"/>
      <c r="B397" s="554" t="s">
        <v>3342</v>
      </c>
      <c r="C397" s="554"/>
      <c r="D397" s="554"/>
      <c r="E397" s="518"/>
      <c r="F397" s="518"/>
      <c r="G397" s="518"/>
      <c r="H397" s="518"/>
      <c r="I397" s="518"/>
      <c r="J397" s="518"/>
      <c r="K397" s="518"/>
      <c r="L397" s="518"/>
    </row>
    <row r="398" spans="1:12" ht="21.75" customHeight="1">
      <c r="A398" s="92"/>
      <c r="B398" s="92"/>
      <c r="C398" s="92"/>
      <c r="D398" s="92"/>
      <c r="E398" s="92"/>
      <c r="F398" s="92"/>
      <c r="G398" s="486" t="s">
        <v>41</v>
      </c>
      <c r="H398" s="1182" t="s">
        <v>1261</v>
      </c>
      <c r="I398" s="1180"/>
      <c r="J398" s="1180"/>
      <c r="K398" s="1181"/>
      <c r="L398" s="745" t="s">
        <v>47</v>
      </c>
    </row>
    <row r="399" spans="1:12" ht="21.75" customHeight="1">
      <c r="A399" s="93" t="s">
        <v>39</v>
      </c>
      <c r="B399" s="93" t="s">
        <v>1590</v>
      </c>
      <c r="C399" s="93" t="s">
        <v>1591</v>
      </c>
      <c r="D399" s="93" t="s">
        <v>3344</v>
      </c>
      <c r="E399" s="93" t="s">
        <v>3345</v>
      </c>
      <c r="F399" s="93" t="s">
        <v>40</v>
      </c>
      <c r="G399" s="93" t="s">
        <v>3128</v>
      </c>
      <c r="H399" s="486">
        <v>2561</v>
      </c>
      <c r="I399" s="486">
        <v>2562</v>
      </c>
      <c r="J399" s="486">
        <v>2563</v>
      </c>
      <c r="K399" s="486">
        <v>2564</v>
      </c>
      <c r="L399" s="677" t="s">
        <v>2697</v>
      </c>
    </row>
    <row r="400" spans="1:12" ht="21.75" customHeight="1">
      <c r="A400" s="219"/>
      <c r="B400" s="219"/>
      <c r="C400" s="219"/>
      <c r="D400" s="219"/>
      <c r="E400" s="219"/>
      <c r="F400" s="219"/>
      <c r="G400" s="219"/>
      <c r="H400" s="219" t="s">
        <v>3</v>
      </c>
      <c r="I400" s="219" t="s">
        <v>3</v>
      </c>
      <c r="J400" s="219" t="s">
        <v>3</v>
      </c>
      <c r="K400" s="219" t="s">
        <v>3</v>
      </c>
      <c r="L400" s="799"/>
    </row>
    <row r="401" spans="1:12" ht="21.75" customHeight="1">
      <c r="A401" s="29">
        <v>1</v>
      </c>
      <c r="B401" s="29" t="s">
        <v>3343</v>
      </c>
      <c r="C401" s="28" t="s">
        <v>1607</v>
      </c>
      <c r="D401" s="90" t="s">
        <v>1600</v>
      </c>
      <c r="E401" s="797" t="s">
        <v>539</v>
      </c>
      <c r="F401" s="90" t="s">
        <v>2629</v>
      </c>
      <c r="G401" s="90" t="s">
        <v>2633</v>
      </c>
      <c r="H401" s="266">
        <v>21000</v>
      </c>
      <c r="I401" s="540">
        <v>21000</v>
      </c>
      <c r="J401" s="540">
        <v>21000</v>
      </c>
      <c r="K401" s="540">
        <v>21000</v>
      </c>
      <c r="L401" s="28" t="s">
        <v>66</v>
      </c>
    </row>
    <row r="402" spans="1:12" ht="21.75" customHeight="1">
      <c r="A402" s="29"/>
      <c r="B402" s="29" t="s">
        <v>2565</v>
      </c>
      <c r="C402" s="29"/>
      <c r="D402" s="90" t="s">
        <v>1598</v>
      </c>
      <c r="E402" s="797" t="s">
        <v>752</v>
      </c>
      <c r="F402" s="90" t="s">
        <v>2630</v>
      </c>
      <c r="G402" s="90"/>
      <c r="H402" s="79" t="s">
        <v>65</v>
      </c>
      <c r="I402" s="79" t="s">
        <v>65</v>
      </c>
      <c r="J402" s="79" t="s">
        <v>65</v>
      </c>
      <c r="K402" s="79" t="s">
        <v>65</v>
      </c>
      <c r="L402" s="28" t="s">
        <v>1067</v>
      </c>
    </row>
    <row r="403" spans="1:12" ht="21.75" customHeight="1">
      <c r="A403" s="34"/>
      <c r="B403" s="34"/>
      <c r="C403" s="34"/>
      <c r="D403" s="119"/>
      <c r="E403" s="449"/>
      <c r="F403" s="119"/>
      <c r="G403" s="119"/>
      <c r="H403" s="1035"/>
      <c r="I403" s="34"/>
      <c r="J403" s="34"/>
      <c r="K403" s="34"/>
      <c r="L403" s="33"/>
    </row>
    <row r="404" spans="1:12" ht="21.75" customHeight="1">
      <c r="A404" s="29">
        <v>2</v>
      </c>
      <c r="B404" s="29" t="s">
        <v>3343</v>
      </c>
      <c r="C404" s="28" t="s">
        <v>1607</v>
      </c>
      <c r="D404" s="90" t="s">
        <v>1600</v>
      </c>
      <c r="E404" s="797" t="s">
        <v>539</v>
      </c>
      <c r="F404" s="90" t="s">
        <v>2631</v>
      </c>
      <c r="G404" s="90" t="s">
        <v>2633</v>
      </c>
      <c r="H404" s="266">
        <v>27000</v>
      </c>
      <c r="I404" s="373">
        <v>27000</v>
      </c>
      <c r="J404" s="373">
        <v>27000</v>
      </c>
      <c r="K404" s="373">
        <v>27000</v>
      </c>
      <c r="L404" s="28" t="s">
        <v>66</v>
      </c>
    </row>
    <row r="405" spans="1:12" ht="21.75" customHeight="1">
      <c r="A405" s="29"/>
      <c r="B405" s="29" t="s">
        <v>2565</v>
      </c>
      <c r="C405" s="29"/>
      <c r="D405" s="90" t="s">
        <v>1598</v>
      </c>
      <c r="E405" s="797" t="s">
        <v>752</v>
      </c>
      <c r="F405" s="797" t="s">
        <v>2632</v>
      </c>
      <c r="G405" s="260"/>
      <c r="H405" s="753" t="s">
        <v>65</v>
      </c>
      <c r="I405" s="753" t="s">
        <v>65</v>
      </c>
      <c r="J405" s="753" t="s">
        <v>65</v>
      </c>
      <c r="K405" s="753" t="s">
        <v>65</v>
      </c>
      <c r="L405" s="28" t="s">
        <v>1067</v>
      </c>
    </row>
    <row r="406" spans="1:12" ht="21.75" customHeight="1">
      <c r="A406" s="34"/>
      <c r="B406" s="34"/>
      <c r="C406" s="34"/>
      <c r="D406" s="3"/>
      <c r="E406" s="449"/>
      <c r="F406" s="449"/>
      <c r="G406" s="261"/>
      <c r="H406" s="34"/>
      <c r="I406" s="34"/>
      <c r="J406" s="34"/>
      <c r="K406" s="34"/>
      <c r="L406" s="33"/>
    </row>
    <row r="407" spans="1:12" ht="21.75" customHeight="1">
      <c r="A407" s="29">
        <v>3</v>
      </c>
      <c r="B407" s="29" t="s">
        <v>3343</v>
      </c>
      <c r="C407" s="28" t="s">
        <v>1607</v>
      </c>
      <c r="D407" s="90" t="s">
        <v>2623</v>
      </c>
      <c r="E407" s="39" t="s">
        <v>539</v>
      </c>
      <c r="F407" s="752" t="s">
        <v>2626</v>
      </c>
      <c r="G407" s="1073" t="s">
        <v>2628</v>
      </c>
      <c r="H407" s="541">
        <v>1800000</v>
      </c>
      <c r="I407" s="373">
        <v>1800000</v>
      </c>
      <c r="J407" s="373">
        <v>1800000</v>
      </c>
      <c r="K407" s="373">
        <v>1800000</v>
      </c>
      <c r="L407" s="28" t="s">
        <v>66</v>
      </c>
    </row>
    <row r="408" spans="1:12" ht="21.75" customHeight="1">
      <c r="A408" s="29"/>
      <c r="B408" s="29" t="s">
        <v>2565</v>
      </c>
      <c r="C408" s="28"/>
      <c r="D408" s="1135"/>
      <c r="E408" s="90" t="s">
        <v>2620</v>
      </c>
      <c r="F408" s="752" t="s">
        <v>2627</v>
      </c>
      <c r="G408" s="260"/>
      <c r="H408" s="753" t="s">
        <v>65</v>
      </c>
      <c r="I408" s="753" t="s">
        <v>65</v>
      </c>
      <c r="J408" s="753" t="s">
        <v>65</v>
      </c>
      <c r="K408" s="753" t="s">
        <v>65</v>
      </c>
      <c r="L408" s="28" t="s">
        <v>1067</v>
      </c>
    </row>
    <row r="409" spans="1:12" ht="21.75" customHeight="1">
      <c r="A409" s="29"/>
      <c r="B409" s="29"/>
      <c r="C409" s="28"/>
      <c r="D409" s="1135"/>
      <c r="E409" s="90" t="s">
        <v>2621</v>
      </c>
      <c r="F409" s="90"/>
      <c r="G409" s="260"/>
      <c r="H409" s="29"/>
      <c r="I409" s="29"/>
      <c r="J409" s="29"/>
      <c r="K409" s="29"/>
      <c r="L409" s="28"/>
    </row>
    <row r="410" spans="1:12" ht="21.75" customHeight="1">
      <c r="A410" s="34"/>
      <c r="B410" s="34"/>
      <c r="C410" s="33"/>
      <c r="D410" s="1112"/>
      <c r="E410" s="119"/>
      <c r="F410" s="119"/>
      <c r="G410" s="261"/>
      <c r="H410" s="37"/>
      <c r="I410" s="34"/>
      <c r="J410" s="34"/>
      <c r="K410" s="34"/>
      <c r="L410" s="33"/>
    </row>
    <row r="411" spans="1:12" ht="21.75" customHeight="1">
      <c r="A411" s="29">
        <v>4</v>
      </c>
      <c r="B411" s="29" t="s">
        <v>3343</v>
      </c>
      <c r="C411" s="28" t="s">
        <v>1607</v>
      </c>
      <c r="D411" s="90" t="s">
        <v>2634</v>
      </c>
      <c r="E411" s="39" t="s">
        <v>539</v>
      </c>
      <c r="F411" s="90" t="s">
        <v>2636</v>
      </c>
      <c r="G411" s="1073" t="s">
        <v>1246</v>
      </c>
      <c r="H411" s="32"/>
      <c r="I411" s="542">
        <v>3300000</v>
      </c>
      <c r="J411" s="542">
        <v>3300000</v>
      </c>
      <c r="K411" s="542">
        <v>3300000</v>
      </c>
      <c r="L411" s="28" t="s">
        <v>66</v>
      </c>
    </row>
    <row r="412" spans="1:12" ht="21.75" customHeight="1">
      <c r="A412" s="29"/>
      <c r="B412" s="29" t="s">
        <v>2565</v>
      </c>
      <c r="C412" s="28"/>
      <c r="D412" s="90" t="s">
        <v>2635</v>
      </c>
      <c r="E412" s="90" t="s">
        <v>2620</v>
      </c>
      <c r="F412" s="90" t="s">
        <v>2637</v>
      </c>
      <c r="G412" s="260"/>
      <c r="H412" s="32"/>
      <c r="I412" s="2" t="s">
        <v>65</v>
      </c>
      <c r="J412" s="2" t="s">
        <v>65</v>
      </c>
      <c r="K412" s="2" t="s">
        <v>65</v>
      </c>
      <c r="L412" s="28" t="s">
        <v>1067</v>
      </c>
    </row>
    <row r="413" spans="1:12" ht="21.75" customHeight="1">
      <c r="A413" s="34"/>
      <c r="B413" s="34"/>
      <c r="C413" s="33"/>
      <c r="D413" s="1112"/>
      <c r="E413" s="119" t="s">
        <v>2621</v>
      </c>
      <c r="F413" s="119" t="s">
        <v>2638</v>
      </c>
      <c r="G413" s="261"/>
      <c r="H413" s="37"/>
      <c r="I413" s="34"/>
      <c r="J413" s="34"/>
      <c r="K413" s="34"/>
      <c r="L413" s="33"/>
    </row>
    <row r="414" spans="1:12" ht="21.75" customHeight="1">
      <c r="A414" s="239"/>
      <c r="B414" s="239"/>
      <c r="C414" s="487"/>
      <c r="D414" s="860"/>
      <c r="E414" s="891"/>
      <c r="F414" s="891"/>
      <c r="G414" s="862"/>
      <c r="H414" s="239"/>
      <c r="I414" s="239"/>
      <c r="J414" s="239"/>
      <c r="K414" s="239"/>
      <c r="L414" s="792" t="s">
        <v>3939</v>
      </c>
    </row>
    <row r="415" spans="1:12" ht="21.75" customHeight="1">
      <c r="A415" s="91"/>
      <c r="B415" s="91"/>
      <c r="C415" s="91"/>
      <c r="D415" s="91"/>
      <c r="E415" s="91"/>
      <c r="F415" s="535" t="s">
        <v>3341</v>
      </c>
      <c r="G415" s="91"/>
      <c r="H415" s="91"/>
      <c r="I415" s="91"/>
      <c r="J415" s="91"/>
      <c r="K415" s="91"/>
      <c r="L415" s="535" t="s">
        <v>1586</v>
      </c>
    </row>
    <row r="416" spans="1:12" ht="21.75" customHeight="1">
      <c r="A416" s="1187" t="s">
        <v>1330</v>
      </c>
      <c r="B416" s="1187"/>
      <c r="C416" s="1187"/>
      <c r="D416" s="1187"/>
      <c r="E416" s="1187"/>
      <c r="F416" s="1187"/>
      <c r="G416" s="1187"/>
      <c r="H416" s="1187"/>
      <c r="I416" s="1187"/>
      <c r="J416" s="1187"/>
      <c r="K416" s="1187"/>
      <c r="L416" s="1187"/>
    </row>
    <row r="417" spans="1:12" ht="21.75" customHeight="1">
      <c r="A417" s="554" t="s">
        <v>64</v>
      </c>
      <c r="B417" s="554"/>
      <c r="C417" s="20"/>
      <c r="D417" s="20"/>
      <c r="E417" s="518"/>
      <c r="F417" s="518"/>
      <c r="G417" s="518"/>
      <c r="H417" s="518"/>
      <c r="I417" s="518"/>
      <c r="J417" s="518"/>
      <c r="K417" s="518"/>
      <c r="L417" s="518"/>
    </row>
    <row r="418" spans="1:12" ht="21.75" customHeight="1">
      <c r="A418" s="554" t="s">
        <v>63</v>
      </c>
      <c r="B418" s="554"/>
      <c r="C418" s="20"/>
      <c r="D418" s="20"/>
      <c r="E418" s="518"/>
      <c r="F418" s="518"/>
      <c r="G418" s="518"/>
      <c r="H418" s="518"/>
      <c r="I418" s="518"/>
      <c r="J418" s="518"/>
      <c r="K418" s="518"/>
      <c r="L418" s="518"/>
    </row>
    <row r="419" spans="1:12" ht="21.75" customHeight="1">
      <c r="A419" s="20" t="s">
        <v>0</v>
      </c>
      <c r="B419" s="554"/>
      <c r="C419" s="554"/>
      <c r="D419" s="554"/>
      <c r="E419" s="518"/>
      <c r="F419" s="518"/>
      <c r="G419" s="518"/>
      <c r="H419" s="518"/>
      <c r="I419" s="518"/>
      <c r="J419" s="518"/>
      <c r="K419" s="518"/>
      <c r="L419" s="518"/>
    </row>
    <row r="420" spans="1:12" ht="21.75" customHeight="1">
      <c r="A420" s="20"/>
      <c r="B420" s="554" t="s">
        <v>3342</v>
      </c>
      <c r="C420" s="554"/>
      <c r="D420" s="554"/>
      <c r="E420" s="518"/>
      <c r="F420" s="518"/>
      <c r="G420" s="518"/>
      <c r="H420" s="518"/>
      <c r="I420" s="518"/>
      <c r="J420" s="518"/>
      <c r="K420" s="518"/>
      <c r="L420" s="518"/>
    </row>
    <row r="421" spans="1:12" ht="21.75" customHeight="1">
      <c r="A421" s="92"/>
      <c r="B421" s="92"/>
      <c r="C421" s="92"/>
      <c r="D421" s="92"/>
      <c r="E421" s="92"/>
      <c r="F421" s="92"/>
      <c r="G421" s="486" t="s">
        <v>41</v>
      </c>
      <c r="H421" s="1182" t="s">
        <v>1261</v>
      </c>
      <c r="I421" s="1180"/>
      <c r="J421" s="1180"/>
      <c r="K421" s="1181"/>
      <c r="L421" s="745" t="s">
        <v>47</v>
      </c>
    </row>
    <row r="422" spans="1:12" ht="21.75" customHeight="1">
      <c r="A422" s="93" t="s">
        <v>39</v>
      </c>
      <c r="B422" s="93" t="s">
        <v>1590</v>
      </c>
      <c r="C422" s="93" t="s">
        <v>1591</v>
      </c>
      <c r="D422" s="93" t="s">
        <v>3344</v>
      </c>
      <c r="E422" s="93" t="s">
        <v>3345</v>
      </c>
      <c r="F422" s="93" t="s">
        <v>40</v>
      </c>
      <c r="G422" s="93" t="s">
        <v>3128</v>
      </c>
      <c r="H422" s="486">
        <v>2561</v>
      </c>
      <c r="I422" s="486">
        <v>2562</v>
      </c>
      <c r="J422" s="486">
        <v>2563</v>
      </c>
      <c r="K422" s="486">
        <v>2564</v>
      </c>
      <c r="L422" s="677" t="s">
        <v>2697</v>
      </c>
    </row>
    <row r="423" spans="1:12" ht="21.75" customHeight="1">
      <c r="A423" s="219"/>
      <c r="B423" s="219"/>
      <c r="C423" s="219"/>
      <c r="D423" s="219"/>
      <c r="E423" s="219"/>
      <c r="F423" s="219"/>
      <c r="G423" s="219"/>
      <c r="H423" s="219" t="s">
        <v>3</v>
      </c>
      <c r="I423" s="219" t="s">
        <v>3</v>
      </c>
      <c r="J423" s="219" t="s">
        <v>3</v>
      </c>
      <c r="K423" s="219" t="s">
        <v>3</v>
      </c>
      <c r="L423" s="799"/>
    </row>
    <row r="424" spans="1:12" ht="21.75" customHeight="1">
      <c r="A424" s="29">
        <v>5</v>
      </c>
      <c r="B424" s="29" t="s">
        <v>3343</v>
      </c>
      <c r="C424" s="78" t="s">
        <v>1607</v>
      </c>
      <c r="D424" s="536" t="s">
        <v>2537</v>
      </c>
      <c r="E424" s="29" t="s">
        <v>1735</v>
      </c>
      <c r="F424" s="49" t="s">
        <v>2538</v>
      </c>
      <c r="G424" s="48" t="s">
        <v>3129</v>
      </c>
      <c r="H424" s="178">
        <v>440000</v>
      </c>
      <c r="I424" s="178">
        <v>440000</v>
      </c>
      <c r="J424" s="178">
        <v>440000</v>
      </c>
      <c r="K424" s="178">
        <v>440000</v>
      </c>
      <c r="L424" s="28" t="s">
        <v>66</v>
      </c>
    </row>
    <row r="425" spans="1:12" ht="21.75" customHeight="1">
      <c r="A425" s="29"/>
      <c r="B425" s="29" t="s">
        <v>2565</v>
      </c>
      <c r="C425" s="78"/>
      <c r="D425" s="536" t="s">
        <v>3123</v>
      </c>
      <c r="E425" s="29" t="s">
        <v>1594</v>
      </c>
      <c r="F425" s="49" t="s">
        <v>3393</v>
      </c>
      <c r="G425" s="29"/>
      <c r="H425" s="2" t="s">
        <v>65</v>
      </c>
      <c r="I425" s="2" t="s">
        <v>65</v>
      </c>
      <c r="J425" s="2" t="s">
        <v>65</v>
      </c>
      <c r="K425" s="2" t="s">
        <v>65</v>
      </c>
      <c r="L425" s="28" t="s">
        <v>67</v>
      </c>
    </row>
    <row r="426" spans="1:12" ht="21.75" customHeight="1">
      <c r="A426" s="29"/>
      <c r="B426" s="78"/>
      <c r="C426" s="78"/>
      <c r="D426" s="536" t="s">
        <v>3124</v>
      </c>
      <c r="E426" s="29"/>
      <c r="F426" s="49" t="s">
        <v>3394</v>
      </c>
      <c r="G426" s="29"/>
      <c r="H426" s="29"/>
      <c r="I426" s="29"/>
      <c r="J426" s="29"/>
      <c r="K426" s="29"/>
      <c r="L426" s="28"/>
    </row>
    <row r="427" spans="1:12" ht="21.75" customHeight="1">
      <c r="A427" s="29"/>
      <c r="B427" s="78"/>
      <c r="C427" s="78"/>
      <c r="D427" s="536" t="s">
        <v>3125</v>
      </c>
      <c r="E427" s="29"/>
      <c r="F427" s="29"/>
      <c r="G427" s="29"/>
      <c r="H427" s="29"/>
      <c r="I427" s="29"/>
      <c r="J427" s="29"/>
      <c r="K427" s="29"/>
      <c r="L427" s="28"/>
    </row>
    <row r="428" spans="1:12" ht="21.75" customHeight="1">
      <c r="A428" s="29"/>
      <c r="B428" s="78"/>
      <c r="C428" s="78"/>
      <c r="D428" s="403" t="s">
        <v>3126</v>
      </c>
      <c r="E428" s="29"/>
      <c r="F428" s="29"/>
      <c r="G428" s="29"/>
      <c r="H428" s="29"/>
      <c r="I428" s="29"/>
      <c r="J428" s="29"/>
      <c r="K428" s="29"/>
      <c r="L428" s="28"/>
    </row>
    <row r="429" spans="1:12" ht="21.75" customHeight="1">
      <c r="A429" s="29"/>
      <c r="B429" s="78"/>
      <c r="C429" s="78"/>
      <c r="D429" s="582" t="s">
        <v>3127</v>
      </c>
      <c r="E429" s="29"/>
      <c r="F429" s="29"/>
      <c r="G429" s="29"/>
      <c r="H429" s="29"/>
      <c r="I429" s="29"/>
      <c r="J429" s="29"/>
      <c r="K429" s="29"/>
      <c r="L429" s="28"/>
    </row>
    <row r="430" spans="1:12" ht="21.75" customHeight="1">
      <c r="A430" s="34"/>
      <c r="B430" s="85"/>
      <c r="C430" s="85"/>
      <c r="D430" s="85"/>
      <c r="E430" s="34"/>
      <c r="F430" s="37"/>
      <c r="G430" s="34"/>
      <c r="H430" s="34"/>
      <c r="I430" s="34"/>
      <c r="J430" s="34"/>
      <c r="K430" s="34"/>
      <c r="L430" s="33"/>
    </row>
    <row r="431" spans="1:12" ht="21.75" customHeight="1">
      <c r="A431" s="29">
        <v>6</v>
      </c>
      <c r="B431" s="29" t="s">
        <v>3343</v>
      </c>
      <c r="C431" s="78" t="s">
        <v>1607</v>
      </c>
      <c r="D431" s="536" t="s">
        <v>2537</v>
      </c>
      <c r="E431" s="29" t="s">
        <v>1735</v>
      </c>
      <c r="F431" s="49" t="s">
        <v>2538</v>
      </c>
      <c r="G431" s="48" t="s">
        <v>3140</v>
      </c>
      <c r="H431" s="178">
        <v>88000</v>
      </c>
      <c r="I431" s="178">
        <v>88000</v>
      </c>
      <c r="J431" s="178">
        <v>88000</v>
      </c>
      <c r="K431" s="178">
        <v>88000</v>
      </c>
      <c r="L431" s="28" t="s">
        <v>66</v>
      </c>
    </row>
    <row r="432" spans="1:12" ht="21.75" customHeight="1">
      <c r="A432" s="29"/>
      <c r="B432" s="29" t="s">
        <v>2565</v>
      </c>
      <c r="C432" s="78"/>
      <c r="D432" s="536" t="s">
        <v>3123</v>
      </c>
      <c r="E432" s="29" t="s">
        <v>1594</v>
      </c>
      <c r="F432" s="49" t="s">
        <v>3393</v>
      </c>
      <c r="G432" s="29"/>
      <c r="H432" s="2" t="s">
        <v>65</v>
      </c>
      <c r="I432" s="2" t="s">
        <v>65</v>
      </c>
      <c r="J432" s="2" t="s">
        <v>65</v>
      </c>
      <c r="K432" s="2" t="s">
        <v>65</v>
      </c>
      <c r="L432" s="28" t="s">
        <v>67</v>
      </c>
    </row>
    <row r="433" spans="1:12" ht="21.75" customHeight="1">
      <c r="A433" s="29"/>
      <c r="B433" s="78"/>
      <c r="C433" s="78"/>
      <c r="D433" s="536" t="s">
        <v>3124</v>
      </c>
      <c r="E433" s="29"/>
      <c r="F433" s="49" t="s">
        <v>3394</v>
      </c>
      <c r="G433" s="29"/>
      <c r="H433" s="29"/>
      <c r="I433" s="29"/>
      <c r="J433" s="29"/>
      <c r="K433" s="29"/>
      <c r="L433" s="29"/>
    </row>
    <row r="434" spans="1:12" ht="21.75" customHeight="1">
      <c r="A434" s="29"/>
      <c r="B434" s="78"/>
      <c r="C434" s="78"/>
      <c r="D434" s="536" t="s">
        <v>3125</v>
      </c>
      <c r="E434" s="29"/>
      <c r="F434" s="29"/>
      <c r="G434" s="29"/>
      <c r="H434" s="29"/>
      <c r="I434" s="29"/>
      <c r="J434" s="29"/>
      <c r="K434" s="29"/>
      <c r="L434" s="29"/>
    </row>
    <row r="435" spans="1:12" ht="21.75" customHeight="1">
      <c r="A435" s="29"/>
      <c r="B435" s="78"/>
      <c r="C435" s="78"/>
      <c r="D435" s="403" t="s">
        <v>3126</v>
      </c>
      <c r="E435" s="29"/>
      <c r="F435" s="29"/>
      <c r="G435" s="29"/>
      <c r="H435" s="29"/>
      <c r="I435" s="29"/>
      <c r="J435" s="29"/>
      <c r="K435" s="29"/>
      <c r="L435" s="29"/>
    </row>
    <row r="436" spans="1:12" ht="21.75" customHeight="1">
      <c r="A436" s="34"/>
      <c r="B436" s="85"/>
      <c r="C436" s="85"/>
      <c r="D436" s="1153" t="s">
        <v>3145</v>
      </c>
      <c r="E436" s="34"/>
      <c r="F436" s="34"/>
      <c r="G436" s="34"/>
      <c r="H436" s="34"/>
      <c r="I436" s="34"/>
      <c r="J436" s="34"/>
      <c r="K436" s="34"/>
      <c r="L436" s="34"/>
    </row>
    <row r="437" spans="1:12" ht="21.75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792" t="s">
        <v>3940</v>
      </c>
    </row>
    <row r="438" spans="1:12" ht="21.75" customHeight="1">
      <c r="A438" s="91"/>
      <c r="B438" s="91"/>
      <c r="C438" s="91"/>
      <c r="D438" s="91"/>
      <c r="E438" s="91"/>
      <c r="F438" s="535" t="s">
        <v>3341</v>
      </c>
      <c r="G438" s="91"/>
      <c r="H438" s="91"/>
      <c r="I438" s="91"/>
      <c r="J438" s="91"/>
      <c r="K438" s="91"/>
      <c r="L438" s="535" t="s">
        <v>1586</v>
      </c>
    </row>
    <row r="439" spans="1:12" ht="21.75" customHeight="1">
      <c r="A439" s="1187" t="s">
        <v>1330</v>
      </c>
      <c r="B439" s="1187"/>
      <c r="C439" s="1187"/>
      <c r="D439" s="1187"/>
      <c r="E439" s="1187"/>
      <c r="F439" s="1187"/>
      <c r="G439" s="1187"/>
      <c r="H439" s="1187"/>
      <c r="I439" s="1187"/>
      <c r="J439" s="1187"/>
      <c r="K439" s="1187"/>
      <c r="L439" s="1187"/>
    </row>
    <row r="440" spans="1:12" ht="21.75" customHeight="1">
      <c r="A440" s="554" t="s">
        <v>64</v>
      </c>
      <c r="B440" s="554"/>
      <c r="C440" s="20"/>
      <c r="D440" s="20"/>
      <c r="E440" s="518"/>
      <c r="F440" s="518"/>
      <c r="G440" s="518"/>
      <c r="H440" s="518"/>
      <c r="I440" s="518"/>
      <c r="J440" s="518"/>
      <c r="K440" s="518"/>
      <c r="L440" s="518"/>
    </row>
    <row r="441" spans="1:12" ht="21.75" customHeight="1">
      <c r="A441" s="554" t="s">
        <v>63</v>
      </c>
      <c r="B441" s="554"/>
      <c r="C441" s="20"/>
      <c r="D441" s="20"/>
      <c r="E441" s="518"/>
      <c r="F441" s="518"/>
      <c r="G441" s="518"/>
      <c r="H441" s="518"/>
      <c r="I441" s="518"/>
      <c r="J441" s="518"/>
      <c r="K441" s="518"/>
      <c r="L441" s="518"/>
    </row>
    <row r="442" spans="1:12" ht="21.75" customHeight="1">
      <c r="A442" s="20" t="s">
        <v>0</v>
      </c>
      <c r="B442" s="554"/>
      <c r="C442" s="554"/>
      <c r="D442" s="554"/>
      <c r="E442" s="518"/>
      <c r="F442" s="518"/>
      <c r="G442" s="518"/>
      <c r="H442" s="518"/>
      <c r="I442" s="518"/>
      <c r="J442" s="518"/>
      <c r="K442" s="518"/>
      <c r="L442" s="518"/>
    </row>
    <row r="443" spans="1:12" ht="21.75" customHeight="1">
      <c r="A443" s="20"/>
      <c r="B443" s="554" t="s">
        <v>3342</v>
      </c>
      <c r="C443" s="554"/>
      <c r="D443" s="554"/>
      <c r="E443" s="518"/>
      <c r="F443" s="518"/>
      <c r="G443" s="518"/>
      <c r="H443" s="518"/>
      <c r="I443" s="518"/>
      <c r="J443" s="518"/>
      <c r="K443" s="518"/>
      <c r="L443" s="518"/>
    </row>
    <row r="444" spans="1:12" ht="21.75" customHeight="1">
      <c r="A444" s="92"/>
      <c r="B444" s="92"/>
      <c r="C444" s="92"/>
      <c r="D444" s="92"/>
      <c r="E444" s="92"/>
      <c r="F444" s="92"/>
      <c r="G444" s="486" t="s">
        <v>41</v>
      </c>
      <c r="H444" s="1182" t="s">
        <v>1261</v>
      </c>
      <c r="I444" s="1180"/>
      <c r="J444" s="1180"/>
      <c r="K444" s="1181"/>
      <c r="L444" s="745" t="s">
        <v>47</v>
      </c>
    </row>
    <row r="445" spans="1:12" ht="21.75" customHeight="1">
      <c r="A445" s="93" t="s">
        <v>39</v>
      </c>
      <c r="B445" s="93" t="s">
        <v>1590</v>
      </c>
      <c r="C445" s="93" t="s">
        <v>1591</v>
      </c>
      <c r="D445" s="93" t="s">
        <v>3344</v>
      </c>
      <c r="E445" s="93" t="s">
        <v>3345</v>
      </c>
      <c r="F445" s="93" t="s">
        <v>40</v>
      </c>
      <c r="G445" s="93" t="s">
        <v>3128</v>
      </c>
      <c r="H445" s="486">
        <v>2561</v>
      </c>
      <c r="I445" s="486">
        <v>2562</v>
      </c>
      <c r="J445" s="486">
        <v>2563</v>
      </c>
      <c r="K445" s="486">
        <v>2564</v>
      </c>
      <c r="L445" s="677" t="s">
        <v>2697</v>
      </c>
    </row>
    <row r="446" spans="1:12" ht="21.75" customHeight="1">
      <c r="A446" s="219"/>
      <c r="B446" s="219"/>
      <c r="C446" s="219"/>
      <c r="D446" s="219"/>
      <c r="E446" s="219"/>
      <c r="F446" s="219"/>
      <c r="G446" s="219"/>
      <c r="H446" s="219" t="s">
        <v>3</v>
      </c>
      <c r="I446" s="219" t="s">
        <v>3</v>
      </c>
      <c r="J446" s="219" t="s">
        <v>3</v>
      </c>
      <c r="K446" s="219" t="s">
        <v>3</v>
      </c>
      <c r="L446" s="799"/>
    </row>
    <row r="447" spans="1:12" ht="21.75" customHeight="1">
      <c r="A447" s="29">
        <v>7</v>
      </c>
      <c r="B447" s="29" t="s">
        <v>3343</v>
      </c>
      <c r="C447" s="78" t="s">
        <v>1607</v>
      </c>
      <c r="D447" s="536" t="s">
        <v>2537</v>
      </c>
      <c r="E447" s="29" t="s">
        <v>1735</v>
      </c>
      <c r="F447" s="49" t="s">
        <v>2538</v>
      </c>
      <c r="G447" s="48" t="s">
        <v>3193</v>
      </c>
      <c r="H447" s="178">
        <v>220000</v>
      </c>
      <c r="I447" s="178">
        <v>220000</v>
      </c>
      <c r="J447" s="178">
        <v>220000</v>
      </c>
      <c r="K447" s="178">
        <v>220000</v>
      </c>
      <c r="L447" s="28" t="s">
        <v>66</v>
      </c>
    </row>
    <row r="448" spans="1:12" ht="21.75" customHeight="1">
      <c r="A448" s="29"/>
      <c r="B448" s="29" t="s">
        <v>2565</v>
      </c>
      <c r="C448" s="78"/>
      <c r="D448" s="536" t="s">
        <v>3123</v>
      </c>
      <c r="E448" s="29" t="s">
        <v>1594</v>
      </c>
      <c r="F448" s="49" t="s">
        <v>3393</v>
      </c>
      <c r="G448" s="29"/>
      <c r="H448" s="2" t="s">
        <v>65</v>
      </c>
      <c r="I448" s="2" t="s">
        <v>65</v>
      </c>
      <c r="J448" s="2" t="s">
        <v>65</v>
      </c>
      <c r="K448" s="2" t="s">
        <v>65</v>
      </c>
      <c r="L448" s="28" t="s">
        <v>67</v>
      </c>
    </row>
    <row r="449" spans="1:12" ht="21.75" customHeight="1">
      <c r="A449" s="29"/>
      <c r="B449" s="78"/>
      <c r="C449" s="78"/>
      <c r="D449" s="536" t="s">
        <v>3124</v>
      </c>
      <c r="E449" s="29"/>
      <c r="F449" s="49" t="s">
        <v>3394</v>
      </c>
      <c r="G449" s="29"/>
      <c r="H449" s="29"/>
      <c r="I449" s="29"/>
      <c r="J449" s="29"/>
      <c r="K449" s="29"/>
      <c r="L449" s="28"/>
    </row>
    <row r="450" spans="1:12" ht="21.75" customHeight="1">
      <c r="A450" s="29"/>
      <c r="B450" s="78"/>
      <c r="C450" s="78"/>
      <c r="D450" s="536" t="s">
        <v>3125</v>
      </c>
      <c r="E450" s="29"/>
      <c r="F450" s="29"/>
      <c r="G450" s="29"/>
      <c r="H450" s="29"/>
      <c r="I450" s="29"/>
      <c r="J450" s="29"/>
      <c r="K450" s="29"/>
      <c r="L450" s="28"/>
    </row>
    <row r="451" spans="1:12" ht="21.75" customHeight="1">
      <c r="A451" s="29"/>
      <c r="B451" s="78"/>
      <c r="C451" s="78"/>
      <c r="D451" s="403" t="s">
        <v>3126</v>
      </c>
      <c r="E451" s="29"/>
      <c r="F451" s="29"/>
      <c r="G451" s="29"/>
      <c r="H451" s="29"/>
      <c r="I451" s="29"/>
      <c r="J451" s="29"/>
      <c r="K451" s="29"/>
      <c r="L451" s="28"/>
    </row>
    <row r="452" spans="1:12" ht="21.75" customHeight="1">
      <c r="A452" s="29"/>
      <c r="B452" s="78"/>
      <c r="C452" s="78"/>
      <c r="D452" s="78" t="s">
        <v>3146</v>
      </c>
      <c r="E452" s="29"/>
      <c r="F452" s="29"/>
      <c r="G452" s="29"/>
      <c r="H452" s="29"/>
      <c r="I452" s="29"/>
      <c r="J452" s="29"/>
      <c r="K452" s="29"/>
      <c r="L452" s="28"/>
    </row>
    <row r="453" spans="1:12" ht="21.75" customHeight="1">
      <c r="A453" s="34"/>
      <c r="B453" s="85"/>
      <c r="C453" s="85"/>
      <c r="D453" s="85"/>
      <c r="E453" s="34"/>
      <c r="F453" s="37"/>
      <c r="G453" s="34"/>
      <c r="H453" s="34"/>
      <c r="I453" s="34"/>
      <c r="J453" s="34"/>
      <c r="K453" s="34"/>
      <c r="L453" s="33"/>
    </row>
    <row r="454" spans="1:12" ht="21.75" customHeight="1">
      <c r="A454" s="29">
        <v>8</v>
      </c>
      <c r="B454" s="29" t="s">
        <v>3343</v>
      </c>
      <c r="C454" s="78" t="s">
        <v>1607</v>
      </c>
      <c r="D454" s="536" t="s">
        <v>2537</v>
      </c>
      <c r="E454" s="29" t="s">
        <v>1735</v>
      </c>
      <c r="F454" s="49" t="s">
        <v>2538</v>
      </c>
      <c r="G454" s="48" t="s">
        <v>3140</v>
      </c>
      <c r="H454" s="178">
        <v>88000</v>
      </c>
      <c r="I454" s="178">
        <v>88000</v>
      </c>
      <c r="J454" s="178">
        <v>88000</v>
      </c>
      <c r="K454" s="178">
        <v>88000</v>
      </c>
      <c r="L454" s="28" t="s">
        <v>66</v>
      </c>
    </row>
    <row r="455" spans="1:12" ht="21.75" customHeight="1">
      <c r="A455" s="29"/>
      <c r="B455" s="29" t="s">
        <v>2565</v>
      </c>
      <c r="C455" s="78"/>
      <c r="D455" s="536" t="s">
        <v>3123</v>
      </c>
      <c r="E455" s="29" t="s">
        <v>1594</v>
      </c>
      <c r="F455" s="49" t="s">
        <v>3393</v>
      </c>
      <c r="G455" s="29"/>
      <c r="H455" s="2" t="s">
        <v>65</v>
      </c>
      <c r="I455" s="2" t="s">
        <v>65</v>
      </c>
      <c r="J455" s="2" t="s">
        <v>65</v>
      </c>
      <c r="K455" s="2" t="s">
        <v>65</v>
      </c>
      <c r="L455" s="28" t="s">
        <v>67</v>
      </c>
    </row>
    <row r="456" spans="1:12" ht="21.75" customHeight="1">
      <c r="A456" s="29"/>
      <c r="B456" s="78"/>
      <c r="C456" s="78"/>
      <c r="D456" s="536" t="s">
        <v>3124</v>
      </c>
      <c r="E456" s="29"/>
      <c r="F456" s="49" t="s">
        <v>3394</v>
      </c>
      <c r="G456" s="29"/>
      <c r="H456" s="29"/>
      <c r="I456" s="29"/>
      <c r="J456" s="29"/>
      <c r="K456" s="29"/>
      <c r="L456" s="29"/>
    </row>
    <row r="457" spans="1:12" ht="21.75" customHeight="1">
      <c r="A457" s="29"/>
      <c r="B457" s="78"/>
      <c r="C457" s="78"/>
      <c r="D457" s="536" t="s">
        <v>3125</v>
      </c>
      <c r="E457" s="29"/>
      <c r="F457" s="29"/>
      <c r="G457" s="29"/>
      <c r="H457" s="29"/>
      <c r="I457" s="29"/>
      <c r="J457" s="29"/>
      <c r="K457" s="29"/>
      <c r="L457" s="29"/>
    </row>
    <row r="458" spans="1:12" ht="21.75" customHeight="1">
      <c r="A458" s="29"/>
      <c r="B458" s="78"/>
      <c r="C458" s="78"/>
      <c r="D458" s="403" t="s">
        <v>3126</v>
      </c>
      <c r="E458" s="29"/>
      <c r="F458" s="29"/>
      <c r="G458" s="29"/>
      <c r="H458" s="29"/>
      <c r="I458" s="29"/>
      <c r="J458" s="29"/>
      <c r="K458" s="29"/>
      <c r="L458" s="29"/>
    </row>
    <row r="459" spans="1:12" ht="21.75" customHeight="1">
      <c r="A459" s="34"/>
      <c r="B459" s="34"/>
      <c r="C459" s="34"/>
      <c r="D459" s="34" t="s">
        <v>3186</v>
      </c>
      <c r="E459" s="34"/>
      <c r="F459" s="34"/>
      <c r="G459" s="34"/>
      <c r="H459" s="34"/>
      <c r="I459" s="34"/>
      <c r="J459" s="34"/>
      <c r="K459" s="34"/>
      <c r="L459" s="34"/>
    </row>
    <row r="460" spans="1:12" ht="21.75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792" t="s">
        <v>3941</v>
      </c>
    </row>
    <row r="461" spans="1:12" ht="21.75" customHeight="1">
      <c r="A461" s="91"/>
      <c r="B461" s="91"/>
      <c r="C461" s="91"/>
      <c r="D461" s="91"/>
      <c r="E461" s="91"/>
      <c r="F461" s="535" t="s">
        <v>3341</v>
      </c>
      <c r="G461" s="91"/>
      <c r="H461" s="91"/>
      <c r="I461" s="91"/>
      <c r="J461" s="91"/>
      <c r="K461" s="91"/>
      <c r="L461" s="535" t="s">
        <v>1586</v>
      </c>
    </row>
    <row r="462" spans="1:12" ht="21.75" customHeight="1">
      <c r="A462" s="1187" t="s">
        <v>1330</v>
      </c>
      <c r="B462" s="1187"/>
      <c r="C462" s="1187"/>
      <c r="D462" s="1187"/>
      <c r="E462" s="1187"/>
      <c r="F462" s="1187"/>
      <c r="G462" s="1187"/>
      <c r="H462" s="1187"/>
      <c r="I462" s="1187"/>
      <c r="J462" s="1187"/>
      <c r="K462" s="1187"/>
      <c r="L462" s="1187"/>
    </row>
    <row r="463" spans="1:12" ht="21.75" customHeight="1">
      <c r="A463" s="554" t="s">
        <v>64</v>
      </c>
      <c r="B463" s="554"/>
      <c r="C463" s="20"/>
      <c r="D463" s="20"/>
      <c r="E463" s="518"/>
      <c r="F463" s="518"/>
      <c r="G463" s="518"/>
      <c r="H463" s="518"/>
      <c r="I463" s="518"/>
      <c r="J463" s="518"/>
      <c r="K463" s="518"/>
      <c r="L463" s="518"/>
    </row>
    <row r="464" spans="1:12" ht="21.75" customHeight="1">
      <c r="A464" s="554" t="s">
        <v>63</v>
      </c>
      <c r="B464" s="554"/>
      <c r="C464" s="20"/>
      <c r="D464" s="20"/>
      <c r="E464" s="518"/>
      <c r="F464" s="518"/>
      <c r="G464" s="518"/>
      <c r="H464" s="518"/>
      <c r="I464" s="518"/>
      <c r="J464" s="518"/>
      <c r="K464" s="518"/>
      <c r="L464" s="518"/>
    </row>
    <row r="465" spans="1:12" ht="21.75" customHeight="1">
      <c r="A465" s="20" t="s">
        <v>0</v>
      </c>
      <c r="B465" s="554"/>
      <c r="C465" s="554"/>
      <c r="D465" s="554"/>
      <c r="E465" s="518"/>
      <c r="F465" s="518"/>
      <c r="G465" s="518"/>
      <c r="H465" s="518"/>
      <c r="I465" s="518"/>
      <c r="J465" s="518"/>
      <c r="K465" s="518"/>
      <c r="L465" s="518"/>
    </row>
    <row r="466" spans="1:12" ht="21.75" customHeight="1">
      <c r="A466" s="20"/>
      <c r="B466" s="554" t="s">
        <v>3342</v>
      </c>
      <c r="C466" s="554"/>
      <c r="D466" s="554"/>
      <c r="E466" s="518"/>
      <c r="F466" s="518"/>
      <c r="G466" s="518"/>
      <c r="H466" s="518"/>
      <c r="I466" s="518"/>
      <c r="J466" s="518"/>
      <c r="K466" s="518"/>
      <c r="L466" s="518"/>
    </row>
    <row r="467" spans="1:12" ht="21.75" customHeight="1">
      <c r="A467" s="92"/>
      <c r="B467" s="92"/>
      <c r="C467" s="92"/>
      <c r="D467" s="92"/>
      <c r="E467" s="92"/>
      <c r="F467" s="92"/>
      <c r="G467" s="486" t="s">
        <v>41</v>
      </c>
      <c r="H467" s="1182" t="s">
        <v>1261</v>
      </c>
      <c r="I467" s="1180"/>
      <c r="J467" s="1180"/>
      <c r="K467" s="1181"/>
      <c r="L467" s="745" t="s">
        <v>47</v>
      </c>
    </row>
    <row r="468" spans="1:12" ht="21.75" customHeight="1">
      <c r="A468" s="93" t="s">
        <v>39</v>
      </c>
      <c r="B468" s="93" t="s">
        <v>1590</v>
      </c>
      <c r="C468" s="93" t="s">
        <v>1591</v>
      </c>
      <c r="D468" s="93" t="s">
        <v>3344</v>
      </c>
      <c r="E468" s="93" t="s">
        <v>3345</v>
      </c>
      <c r="F468" s="93" t="s">
        <v>40</v>
      </c>
      <c r="G468" s="93" t="s">
        <v>3128</v>
      </c>
      <c r="H468" s="486">
        <v>2561</v>
      </c>
      <c r="I468" s="486">
        <v>2562</v>
      </c>
      <c r="J468" s="486">
        <v>2563</v>
      </c>
      <c r="K468" s="486">
        <v>2564</v>
      </c>
      <c r="L468" s="677" t="s">
        <v>2697</v>
      </c>
    </row>
    <row r="469" spans="1:12" ht="21.75" customHeight="1">
      <c r="A469" s="219"/>
      <c r="B469" s="219"/>
      <c r="C469" s="219"/>
      <c r="D469" s="219"/>
      <c r="E469" s="219"/>
      <c r="F469" s="219"/>
      <c r="G469" s="219"/>
      <c r="H469" s="219" t="s">
        <v>3</v>
      </c>
      <c r="I469" s="219" t="s">
        <v>3</v>
      </c>
      <c r="J469" s="219" t="s">
        <v>3</v>
      </c>
      <c r="K469" s="219" t="s">
        <v>3</v>
      </c>
      <c r="L469" s="799"/>
    </row>
    <row r="470" spans="1:12" ht="21.75" customHeight="1">
      <c r="A470" s="28">
        <v>9</v>
      </c>
      <c r="B470" s="29" t="s">
        <v>3343</v>
      </c>
      <c r="C470" s="78" t="s">
        <v>1607</v>
      </c>
      <c r="D470" s="244" t="s">
        <v>2537</v>
      </c>
      <c r="E470" s="29" t="s">
        <v>1735</v>
      </c>
      <c r="F470" s="49" t="s">
        <v>2538</v>
      </c>
      <c r="G470" s="48" t="s">
        <v>3562</v>
      </c>
      <c r="H470" s="74">
        <v>2160000</v>
      </c>
      <c r="I470" s="74">
        <v>2160000</v>
      </c>
      <c r="J470" s="74">
        <v>2160000</v>
      </c>
      <c r="K470" s="74">
        <v>2160000</v>
      </c>
      <c r="L470" s="28" t="s">
        <v>66</v>
      </c>
    </row>
    <row r="471" spans="1:12" ht="21.75" customHeight="1">
      <c r="A471" s="28"/>
      <c r="B471" s="29" t="s">
        <v>2565</v>
      </c>
      <c r="C471" s="78"/>
      <c r="D471" s="54" t="s">
        <v>2539</v>
      </c>
      <c r="E471" s="29" t="s">
        <v>1594</v>
      </c>
      <c r="F471" s="49" t="s">
        <v>3393</v>
      </c>
      <c r="G471" s="29"/>
      <c r="H471" s="81" t="s">
        <v>65</v>
      </c>
      <c r="I471" s="81" t="s">
        <v>65</v>
      </c>
      <c r="J471" s="81" t="s">
        <v>65</v>
      </c>
      <c r="K471" s="81" t="s">
        <v>65</v>
      </c>
      <c r="L471" s="28" t="s">
        <v>67</v>
      </c>
    </row>
    <row r="472" spans="1:12" ht="21.75" customHeight="1">
      <c r="A472" s="28"/>
      <c r="B472" s="28"/>
      <c r="C472" s="28"/>
      <c r="D472" s="461" t="s">
        <v>2540</v>
      </c>
      <c r="E472" s="28"/>
      <c r="F472" s="49" t="s">
        <v>3394</v>
      </c>
      <c r="G472" s="29"/>
      <c r="H472" s="28"/>
      <c r="I472" s="28"/>
      <c r="J472" s="28"/>
      <c r="K472" s="28"/>
      <c r="L472" s="60"/>
    </row>
    <row r="473" spans="1:12" ht="21.75" customHeight="1">
      <c r="A473" s="28"/>
      <c r="B473" s="28"/>
      <c r="C473" s="28"/>
      <c r="D473" s="54" t="s">
        <v>2541</v>
      </c>
      <c r="E473" s="28"/>
      <c r="F473" s="28"/>
      <c r="G473" s="28"/>
      <c r="H473" s="28"/>
      <c r="I473" s="28"/>
      <c r="J473" s="28"/>
      <c r="K473" s="28"/>
      <c r="L473" s="60"/>
    </row>
    <row r="474" spans="1:12" ht="21.75" customHeight="1">
      <c r="A474" s="28"/>
      <c r="B474" s="28"/>
      <c r="C474" s="28"/>
      <c r="D474" s="54" t="s">
        <v>2542</v>
      </c>
      <c r="E474" s="28"/>
      <c r="F474" s="28"/>
      <c r="G474" s="28"/>
      <c r="H474" s="28"/>
      <c r="I474" s="28"/>
      <c r="J474" s="28"/>
      <c r="K474" s="28"/>
      <c r="L474" s="60"/>
    </row>
    <row r="475" spans="1:12" ht="21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50"/>
    </row>
    <row r="476" spans="1:12" ht="21.75" customHeight="1">
      <c r="A476" s="31">
        <v>10</v>
      </c>
      <c r="B476" s="31" t="s">
        <v>3343</v>
      </c>
      <c r="C476" s="73" t="s">
        <v>1607</v>
      </c>
      <c r="D476" s="31" t="s">
        <v>2615</v>
      </c>
      <c r="E476" s="31" t="s">
        <v>539</v>
      </c>
      <c r="F476" s="755" t="s">
        <v>2618</v>
      </c>
      <c r="G476" s="755" t="s">
        <v>2625</v>
      </c>
      <c r="H476" s="237">
        <v>523000</v>
      </c>
      <c r="I476" s="237">
        <v>523000</v>
      </c>
      <c r="J476" s="237">
        <v>523000</v>
      </c>
      <c r="K476" s="237">
        <v>523000</v>
      </c>
      <c r="L476" s="73" t="s">
        <v>66</v>
      </c>
    </row>
    <row r="477" spans="1:12" ht="21.75" customHeight="1">
      <c r="A477" s="29"/>
      <c r="B477" s="29" t="s">
        <v>2565</v>
      </c>
      <c r="C477" s="28"/>
      <c r="D477" s="90" t="s">
        <v>2616</v>
      </c>
      <c r="E477" s="90" t="s">
        <v>2620</v>
      </c>
      <c r="F477" s="90" t="s">
        <v>2619</v>
      </c>
      <c r="G477" s="90" t="s">
        <v>2624</v>
      </c>
      <c r="H477" s="79" t="s">
        <v>65</v>
      </c>
      <c r="I477" s="79" t="s">
        <v>65</v>
      </c>
      <c r="J477" s="79" t="s">
        <v>65</v>
      </c>
      <c r="K477" s="79" t="s">
        <v>65</v>
      </c>
      <c r="L477" s="28" t="s">
        <v>1067</v>
      </c>
    </row>
    <row r="478" spans="1:12" ht="21.75" customHeight="1">
      <c r="A478" s="29"/>
      <c r="B478" s="29"/>
      <c r="C478" s="28"/>
      <c r="D478" s="90" t="s">
        <v>2617</v>
      </c>
      <c r="E478" s="90" t="s">
        <v>2621</v>
      </c>
      <c r="F478" s="29"/>
      <c r="G478" s="6"/>
      <c r="H478" s="90"/>
      <c r="I478" s="90"/>
      <c r="J478" s="90"/>
      <c r="K478" s="29"/>
      <c r="L478" s="29"/>
    </row>
    <row r="479" spans="1:12" ht="21.75" customHeight="1">
      <c r="A479" s="29"/>
      <c r="B479" s="29"/>
      <c r="C479" s="28"/>
      <c r="D479" s="90" t="s">
        <v>3395</v>
      </c>
      <c r="E479" s="90"/>
      <c r="F479" s="90"/>
      <c r="G479" s="6"/>
      <c r="H479" s="90"/>
      <c r="I479" s="90"/>
      <c r="J479" s="90"/>
      <c r="K479" s="29"/>
      <c r="L479" s="29"/>
    </row>
    <row r="480" spans="1:12" ht="21.75" customHeight="1">
      <c r="A480" s="34"/>
      <c r="B480" s="34"/>
      <c r="C480" s="33"/>
      <c r="D480" s="119" t="s">
        <v>3396</v>
      </c>
      <c r="E480" s="119"/>
      <c r="F480" s="119"/>
      <c r="G480" s="7"/>
      <c r="H480" s="119"/>
      <c r="I480" s="119"/>
      <c r="J480" s="119"/>
      <c r="K480" s="34"/>
      <c r="L480" s="34"/>
    </row>
    <row r="481" spans="1:12" ht="21.75" customHeight="1">
      <c r="A481" s="29">
        <v>11</v>
      </c>
      <c r="B481" s="29" t="s">
        <v>3343</v>
      </c>
      <c r="C481" s="29"/>
      <c r="D481" s="90" t="s">
        <v>3563</v>
      </c>
      <c r="E481" s="29" t="s">
        <v>3565</v>
      </c>
      <c r="F481" s="90" t="s">
        <v>2538</v>
      </c>
      <c r="G481" s="90" t="s">
        <v>3170</v>
      </c>
      <c r="H481" s="178">
        <v>50000</v>
      </c>
      <c r="I481" s="178">
        <v>50000</v>
      </c>
      <c r="J481" s="178">
        <v>50000</v>
      </c>
      <c r="K481" s="178">
        <v>50000</v>
      </c>
      <c r="L481" s="28" t="s">
        <v>66</v>
      </c>
    </row>
    <row r="482" spans="1:12" ht="21.75" customHeight="1">
      <c r="A482" s="34"/>
      <c r="B482" s="34" t="s">
        <v>2565</v>
      </c>
      <c r="C482" s="34"/>
      <c r="D482" s="119" t="s">
        <v>3564</v>
      </c>
      <c r="E482" s="34"/>
      <c r="F482" s="119" t="s">
        <v>3187</v>
      </c>
      <c r="G482" s="34"/>
      <c r="H482" s="1035" t="s">
        <v>65</v>
      </c>
      <c r="I482" s="1035" t="s">
        <v>65</v>
      </c>
      <c r="J482" s="1035" t="s">
        <v>65</v>
      </c>
      <c r="K482" s="1035" t="s">
        <v>65</v>
      </c>
      <c r="L482" s="33" t="s">
        <v>1067</v>
      </c>
    </row>
    <row r="483" spans="1:12" ht="21.75" customHeight="1">
      <c r="A483" s="32"/>
      <c r="B483" s="32"/>
      <c r="C483" s="32"/>
      <c r="D483" s="754"/>
      <c r="E483" s="32"/>
      <c r="F483" s="754"/>
      <c r="G483" s="32"/>
      <c r="H483" s="766"/>
      <c r="I483" s="766"/>
      <c r="J483" s="766"/>
      <c r="K483" s="766"/>
      <c r="L483" s="792" t="s">
        <v>3942</v>
      </c>
    </row>
    <row r="484" spans="1:12" ht="21.75" customHeight="1">
      <c r="A484" s="91"/>
      <c r="B484" s="91"/>
      <c r="C484" s="91"/>
      <c r="D484" s="91"/>
      <c r="E484" s="91"/>
      <c r="F484" s="535" t="s">
        <v>3341</v>
      </c>
      <c r="G484" s="91"/>
      <c r="H484" s="91"/>
      <c r="I484" s="91"/>
      <c r="J484" s="91"/>
      <c r="K484" s="91"/>
      <c r="L484" s="535" t="s">
        <v>1586</v>
      </c>
    </row>
    <row r="485" spans="1:12" ht="21.75" customHeight="1">
      <c r="A485" s="1187" t="s">
        <v>1330</v>
      </c>
      <c r="B485" s="1187"/>
      <c r="C485" s="1187"/>
      <c r="D485" s="1187"/>
      <c r="E485" s="1187"/>
      <c r="F485" s="1187"/>
      <c r="G485" s="1187"/>
      <c r="H485" s="1187"/>
      <c r="I485" s="1187"/>
      <c r="J485" s="1187"/>
      <c r="K485" s="1187"/>
      <c r="L485" s="1187"/>
    </row>
    <row r="486" spans="1:12" ht="21.75" customHeight="1">
      <c r="A486" s="554" t="s">
        <v>64</v>
      </c>
      <c r="B486" s="554"/>
      <c r="C486" s="20"/>
      <c r="D486" s="20"/>
      <c r="E486" s="518"/>
      <c r="F486" s="518"/>
      <c r="G486" s="518"/>
      <c r="H486" s="518"/>
      <c r="I486" s="518"/>
      <c r="J486" s="518"/>
      <c r="K486" s="518"/>
      <c r="L486" s="518"/>
    </row>
    <row r="487" spans="1:12" ht="21.75" customHeight="1">
      <c r="A487" s="554" t="s">
        <v>63</v>
      </c>
      <c r="B487" s="554"/>
      <c r="C487" s="20"/>
      <c r="D487" s="20"/>
      <c r="E487" s="518"/>
      <c r="F487" s="518"/>
      <c r="G487" s="518"/>
      <c r="H487" s="518"/>
      <c r="I487" s="518"/>
      <c r="J487" s="518"/>
      <c r="K487" s="518"/>
      <c r="L487" s="518"/>
    </row>
    <row r="488" spans="1:12" ht="21.75" customHeight="1">
      <c r="A488" s="20" t="s">
        <v>0</v>
      </c>
      <c r="B488" s="554"/>
      <c r="C488" s="554"/>
      <c r="D488" s="554"/>
      <c r="E488" s="518"/>
      <c r="F488" s="518"/>
      <c r="G488" s="518"/>
      <c r="H488" s="518"/>
      <c r="I488" s="518"/>
      <c r="J488" s="518"/>
      <c r="K488" s="518"/>
      <c r="L488" s="518"/>
    </row>
    <row r="489" spans="1:12" ht="21.75" customHeight="1">
      <c r="A489" s="20"/>
      <c r="B489" s="554" t="s">
        <v>2036</v>
      </c>
      <c r="C489" s="554"/>
      <c r="D489" s="554"/>
      <c r="E489" s="518"/>
      <c r="F489" s="518"/>
      <c r="G489" s="518"/>
      <c r="H489" s="518"/>
      <c r="I489" s="518"/>
      <c r="J489" s="518"/>
      <c r="K489" s="518"/>
      <c r="L489" s="518"/>
    </row>
    <row r="490" spans="1:12" ht="21.75" customHeight="1">
      <c r="A490" s="92"/>
      <c r="B490" s="92"/>
      <c r="C490" s="92"/>
      <c r="D490" s="92"/>
      <c r="E490" s="92"/>
      <c r="F490" s="92"/>
      <c r="G490" s="486" t="s">
        <v>41</v>
      </c>
      <c r="H490" s="1182" t="s">
        <v>1261</v>
      </c>
      <c r="I490" s="1180"/>
      <c r="J490" s="1180"/>
      <c r="K490" s="1181"/>
      <c r="L490" s="745" t="s">
        <v>47</v>
      </c>
    </row>
    <row r="491" spans="1:12" ht="21.75" customHeight="1">
      <c r="A491" s="93" t="s">
        <v>39</v>
      </c>
      <c r="B491" s="93" t="s">
        <v>1590</v>
      </c>
      <c r="C491" s="93" t="s">
        <v>1591</v>
      </c>
      <c r="D491" s="93" t="s">
        <v>3344</v>
      </c>
      <c r="E491" s="93" t="s">
        <v>3345</v>
      </c>
      <c r="F491" s="93" t="s">
        <v>40</v>
      </c>
      <c r="G491" s="93" t="s">
        <v>3128</v>
      </c>
      <c r="H491" s="486">
        <v>2561</v>
      </c>
      <c r="I491" s="486">
        <v>2562</v>
      </c>
      <c r="J491" s="486">
        <v>2563</v>
      </c>
      <c r="K491" s="486">
        <v>2564</v>
      </c>
      <c r="L491" s="677" t="s">
        <v>2697</v>
      </c>
    </row>
    <row r="492" spans="1:12" ht="21.75" customHeight="1">
      <c r="A492" s="219"/>
      <c r="B492" s="219"/>
      <c r="C492" s="219"/>
      <c r="D492" s="219"/>
      <c r="E492" s="219"/>
      <c r="F492" s="219"/>
      <c r="G492" s="219"/>
      <c r="H492" s="219" t="s">
        <v>3</v>
      </c>
      <c r="I492" s="219" t="s">
        <v>3</v>
      </c>
      <c r="J492" s="219" t="s">
        <v>3</v>
      </c>
      <c r="K492" s="219" t="s">
        <v>3</v>
      </c>
      <c r="L492" s="799"/>
    </row>
    <row r="493" spans="1:12" ht="21.75" customHeight="1">
      <c r="A493" s="29">
        <v>1</v>
      </c>
      <c r="B493" s="29" t="s">
        <v>1590</v>
      </c>
      <c r="C493" s="29" t="s">
        <v>1607</v>
      </c>
      <c r="D493" s="29" t="s">
        <v>2264</v>
      </c>
      <c r="E493" s="32" t="s">
        <v>539</v>
      </c>
      <c r="F493" s="403" t="s">
        <v>2270</v>
      </c>
      <c r="G493" s="29" t="s">
        <v>2272</v>
      </c>
      <c r="H493" s="178">
        <v>50000</v>
      </c>
      <c r="I493" s="178">
        <v>50000</v>
      </c>
      <c r="J493" s="178">
        <v>50000</v>
      </c>
      <c r="K493" s="178">
        <v>50000</v>
      </c>
      <c r="L493" s="28" t="s">
        <v>570</v>
      </c>
    </row>
    <row r="494" spans="1:12" ht="21.75" customHeight="1">
      <c r="A494" s="29"/>
      <c r="B494" s="29" t="s">
        <v>712</v>
      </c>
      <c r="C494" s="29"/>
      <c r="D494" s="29" t="s">
        <v>2265</v>
      </c>
      <c r="E494" s="32" t="s">
        <v>2268</v>
      </c>
      <c r="F494" s="29" t="s">
        <v>2271</v>
      </c>
      <c r="G494" s="29" t="s">
        <v>2273</v>
      </c>
      <c r="H494" s="166" t="s">
        <v>65</v>
      </c>
      <c r="I494" s="166" t="s">
        <v>65</v>
      </c>
      <c r="J494" s="166" t="s">
        <v>65</v>
      </c>
      <c r="K494" s="166" t="s">
        <v>65</v>
      </c>
      <c r="L494" s="28" t="s">
        <v>192</v>
      </c>
    </row>
    <row r="495" spans="1:12" ht="21.75" customHeight="1">
      <c r="A495" s="29"/>
      <c r="B495" s="29"/>
      <c r="C495" s="29"/>
      <c r="D495" s="29" t="s">
        <v>2266</v>
      </c>
      <c r="E495" s="32" t="s">
        <v>2269</v>
      </c>
      <c r="F495" s="29"/>
      <c r="G495" s="29"/>
      <c r="H495" s="29"/>
      <c r="I495" s="29"/>
      <c r="J495" s="29"/>
      <c r="K495" s="29"/>
      <c r="L495" s="29"/>
    </row>
    <row r="496" spans="1:12" ht="21.75" customHeight="1">
      <c r="A496" s="29"/>
      <c r="B496" s="29"/>
      <c r="C496" s="29"/>
      <c r="D496" s="29" t="s">
        <v>2267</v>
      </c>
      <c r="E496" s="32"/>
      <c r="F496" s="29"/>
      <c r="G496" s="29"/>
      <c r="H496" s="29"/>
      <c r="I496" s="29"/>
      <c r="J496" s="29"/>
      <c r="K496" s="29"/>
      <c r="L496" s="29"/>
    </row>
    <row r="497" spans="1:12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21.75" customHeight="1">
      <c r="A498" s="29"/>
      <c r="B498" s="29"/>
      <c r="C498" s="28"/>
      <c r="D498" s="29"/>
      <c r="F498" s="90"/>
      <c r="G498" s="90"/>
      <c r="H498" s="178"/>
      <c r="I498" s="178"/>
      <c r="J498" s="178"/>
      <c r="K498" s="178"/>
      <c r="L498" s="29"/>
    </row>
    <row r="499" spans="1:12" ht="21.75" customHeight="1">
      <c r="A499" s="29"/>
      <c r="B499" s="29"/>
      <c r="C499" s="28"/>
      <c r="D499" s="90"/>
      <c r="E499" s="90"/>
      <c r="F499" s="90"/>
      <c r="G499" s="90"/>
      <c r="H499" s="753"/>
      <c r="I499" s="753"/>
      <c r="J499" s="753"/>
      <c r="K499" s="753"/>
      <c r="L499" s="29"/>
    </row>
    <row r="500" spans="1:12" ht="21.75" customHeight="1">
      <c r="A500" s="29"/>
      <c r="B500" s="29"/>
      <c r="C500" s="28"/>
      <c r="D500" s="90"/>
      <c r="E500" s="90"/>
      <c r="F500" s="29"/>
      <c r="G500" s="6"/>
      <c r="H500" s="90"/>
      <c r="I500" s="90"/>
      <c r="J500" s="90"/>
      <c r="K500" s="29"/>
      <c r="L500" s="29"/>
    </row>
    <row r="501" spans="1:12" ht="21.75" customHeight="1">
      <c r="A501" s="29"/>
      <c r="B501" s="29"/>
      <c r="C501" s="28"/>
      <c r="D501" s="90"/>
      <c r="E501" s="90"/>
      <c r="F501" s="90"/>
      <c r="G501" s="9"/>
      <c r="H501" s="90"/>
      <c r="I501" s="90"/>
      <c r="J501" s="754"/>
      <c r="K501" s="29"/>
      <c r="L501" s="29"/>
    </row>
    <row r="502" spans="1:12" ht="21.75" customHeight="1">
      <c r="A502" s="29"/>
      <c r="B502" s="29"/>
      <c r="C502" s="28"/>
      <c r="D502" s="90"/>
      <c r="E502" s="90"/>
      <c r="F502" s="90"/>
      <c r="G502" s="6"/>
      <c r="H502" s="90"/>
      <c r="I502" s="90"/>
      <c r="J502" s="90"/>
      <c r="K502" s="29"/>
      <c r="L502" s="29"/>
    </row>
    <row r="503" spans="1:12" ht="21.75" customHeight="1">
      <c r="A503" s="29"/>
      <c r="B503" s="29"/>
      <c r="C503" s="28"/>
      <c r="D503" s="90"/>
      <c r="E503" s="90"/>
      <c r="F503" s="90"/>
      <c r="G503" s="6"/>
      <c r="H503" s="90"/>
      <c r="I503" s="90"/>
      <c r="J503" s="90"/>
      <c r="K503" s="29"/>
      <c r="L503" s="29"/>
    </row>
    <row r="504" spans="1:12" ht="21.75" customHeight="1">
      <c r="A504" s="29"/>
      <c r="B504" s="29"/>
      <c r="C504" s="28"/>
      <c r="D504" s="90"/>
      <c r="E504" s="90"/>
      <c r="F504" s="90"/>
      <c r="G504" s="6"/>
      <c r="H504" s="90"/>
      <c r="I504" s="90"/>
      <c r="J504" s="90"/>
      <c r="K504" s="29"/>
      <c r="L504" s="29"/>
    </row>
    <row r="505" spans="1:12" ht="21.75" customHeight="1">
      <c r="A505" s="34"/>
      <c r="B505" s="34"/>
      <c r="C505" s="33"/>
      <c r="D505" s="119"/>
      <c r="E505" s="119"/>
      <c r="F505" s="119"/>
      <c r="G505" s="7"/>
      <c r="H505" s="119"/>
      <c r="I505" s="119"/>
      <c r="J505" s="119"/>
      <c r="K505" s="34"/>
      <c r="L505" s="34"/>
    </row>
    <row r="506" spans="1:12" ht="21.75" customHeight="1">
      <c r="A506" s="239"/>
      <c r="B506" s="239"/>
      <c r="C506" s="487"/>
      <c r="D506" s="891"/>
      <c r="E506" s="891"/>
      <c r="F506" s="891"/>
      <c r="G506" s="785"/>
      <c r="H506" s="891"/>
      <c r="I506" s="891"/>
      <c r="J506" s="891"/>
      <c r="K506" s="239"/>
      <c r="L506" s="792" t="s">
        <v>3943</v>
      </c>
    </row>
    <row r="507" spans="1:12" ht="21.75" customHeight="1">
      <c r="A507" s="32"/>
      <c r="B507" s="32"/>
      <c r="C507" s="517"/>
      <c r="D507" s="754"/>
      <c r="E507" s="754"/>
      <c r="F507" s="754"/>
      <c r="G507" s="9"/>
      <c r="H507" s="754"/>
      <c r="I507" s="754"/>
      <c r="J507" s="754"/>
      <c r="K507" s="32"/>
      <c r="L507" s="32"/>
    </row>
    <row r="772" spans="1:12" ht="21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1:12" ht="21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1:12" ht="21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1:12" ht="21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1:12" ht="21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1:12" ht="21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1:12" ht="21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21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21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</sheetData>
  <mergeCells count="44">
    <mergeCell ref="H7:K7"/>
    <mergeCell ref="A301:L301"/>
    <mergeCell ref="H306:K306"/>
    <mergeCell ref="A48:L48"/>
    <mergeCell ref="A2:L2"/>
    <mergeCell ref="A71:L71"/>
    <mergeCell ref="A94:L94"/>
    <mergeCell ref="A117:L117"/>
    <mergeCell ref="H53:K53"/>
    <mergeCell ref="H76:K76"/>
    <mergeCell ref="H99:K99"/>
    <mergeCell ref="H122:K122"/>
    <mergeCell ref="A25:L25"/>
    <mergeCell ref="H145:K145"/>
    <mergeCell ref="A163:L163"/>
    <mergeCell ref="H168:K168"/>
    <mergeCell ref="H490:K490"/>
    <mergeCell ref="H398:K398"/>
    <mergeCell ref="A393:L393"/>
    <mergeCell ref="A255:L255"/>
    <mergeCell ref="A186:L186"/>
    <mergeCell ref="H352:K352"/>
    <mergeCell ref="A324:L324"/>
    <mergeCell ref="H283:K283"/>
    <mergeCell ref="A462:L462"/>
    <mergeCell ref="A439:L439"/>
    <mergeCell ref="H444:K444"/>
    <mergeCell ref="A485:L485"/>
    <mergeCell ref="H329:K329"/>
    <mergeCell ref="A347:L347"/>
    <mergeCell ref="H467:K467"/>
    <mergeCell ref="A416:L416"/>
    <mergeCell ref="H421:K421"/>
    <mergeCell ref="A370:L370"/>
    <mergeCell ref="H375:K375"/>
    <mergeCell ref="A278:L278"/>
    <mergeCell ref="H191:K191"/>
    <mergeCell ref="H260:K260"/>
    <mergeCell ref="H30:K30"/>
    <mergeCell ref="A140:L140"/>
    <mergeCell ref="A232:L232"/>
    <mergeCell ref="H237:K237"/>
    <mergeCell ref="A209:L209"/>
    <mergeCell ref="H214:K214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6"/>
  <sheetViews>
    <sheetView view="pageLayout" topLeftCell="A391" zoomScaleNormal="100" workbookViewId="0">
      <selection activeCell="F85" sqref="F85"/>
    </sheetView>
  </sheetViews>
  <sheetFormatPr defaultRowHeight="21.95" customHeight="1"/>
  <cols>
    <col min="1" max="1" width="3.28515625" style="39" customWidth="1"/>
    <col min="2" max="2" width="19.7109375" style="39" customWidth="1"/>
    <col min="3" max="3" width="18.28515625" style="39" customWidth="1"/>
    <col min="4" max="4" width="17.28515625" style="39" customWidth="1"/>
    <col min="5" max="5" width="9.42578125" style="39" customWidth="1"/>
    <col min="6" max="6" width="9.28515625" style="39" customWidth="1"/>
    <col min="7" max="7" width="9.7109375" style="39" customWidth="1"/>
    <col min="8" max="8" width="9.42578125" style="39" customWidth="1"/>
    <col min="9" max="9" width="10.5703125" style="39" customWidth="1"/>
    <col min="10" max="10" width="16.28515625" style="39" customWidth="1"/>
    <col min="11" max="11" width="12.28515625" style="39" customWidth="1"/>
    <col min="12" max="12" width="9.28515625" style="39" customWidth="1"/>
    <col min="13" max="16384" width="9.140625" style="39"/>
  </cols>
  <sheetData>
    <row r="1" spans="1:13" ht="21.95" customHeight="1">
      <c r="A1" s="1160" t="s">
        <v>3091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554" t="s">
        <v>3090</v>
      </c>
      <c r="M1" s="91"/>
    </row>
    <row r="2" spans="1:13" ht="21.95" customHeight="1">
      <c r="A2" s="1187" t="s">
        <v>1609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</row>
    <row r="3" spans="1:13" ht="21.95" customHeight="1">
      <c r="A3" s="1187" t="s">
        <v>1610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</row>
    <row r="4" spans="1:13" ht="21.95" customHeight="1">
      <c r="A4" s="554" t="s">
        <v>52</v>
      </c>
      <c r="B4" s="1"/>
      <c r="C4" s="793"/>
      <c r="D4" s="793"/>
    </row>
    <row r="5" spans="1:13" ht="21.95" customHeight="1">
      <c r="A5" s="554" t="s">
        <v>53</v>
      </c>
      <c r="B5" s="1"/>
      <c r="C5" s="554"/>
      <c r="D5" s="554"/>
    </row>
    <row r="6" spans="1:13" ht="21.95" customHeight="1">
      <c r="A6" s="554" t="s">
        <v>59</v>
      </c>
      <c r="B6" s="1"/>
      <c r="C6" s="554"/>
    </row>
    <row r="7" spans="1:13" ht="21.95" customHeight="1">
      <c r="A7" s="554"/>
      <c r="B7" s="554" t="s">
        <v>2089</v>
      </c>
      <c r="C7" s="554"/>
    </row>
    <row r="8" spans="1:13" ht="21.95" customHeight="1">
      <c r="A8" s="92"/>
      <c r="B8" s="92"/>
      <c r="C8" s="92"/>
      <c r="D8" s="511" t="s">
        <v>41</v>
      </c>
      <c r="E8" s="1161" t="s">
        <v>1264</v>
      </c>
      <c r="F8" s="1162"/>
      <c r="G8" s="1162"/>
      <c r="H8" s="1162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3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7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1620</v>
      </c>
    </row>
    <row r="10" spans="1:13" ht="21.95" customHeight="1">
      <c r="A10" s="96"/>
      <c r="B10" s="96"/>
      <c r="C10" s="96"/>
      <c r="D10" s="96"/>
      <c r="E10" s="475" t="s">
        <v>3</v>
      </c>
      <c r="F10" s="475" t="s">
        <v>3</v>
      </c>
      <c r="G10" s="475" t="s">
        <v>3</v>
      </c>
      <c r="H10" s="475" t="s">
        <v>3</v>
      </c>
      <c r="I10" s="476"/>
      <c r="J10" s="96"/>
      <c r="K10" s="96"/>
      <c r="L10" s="219" t="s">
        <v>1621</v>
      </c>
    </row>
    <row r="11" spans="1:13" ht="21.95" customHeight="1">
      <c r="A11" s="11">
        <v>1</v>
      </c>
      <c r="B11" s="448" t="s">
        <v>2551</v>
      </c>
      <c r="C11" s="448" t="s">
        <v>851</v>
      </c>
      <c r="D11" s="29" t="s">
        <v>2555</v>
      </c>
      <c r="E11" s="178">
        <v>50000</v>
      </c>
      <c r="F11" s="178">
        <v>50000</v>
      </c>
      <c r="G11" s="178">
        <v>50000</v>
      </c>
      <c r="H11" s="178">
        <v>50000</v>
      </c>
      <c r="I11" s="31"/>
      <c r="J11" s="29" t="s">
        <v>2561</v>
      </c>
      <c r="K11" s="28" t="s">
        <v>66</v>
      </c>
      <c r="L11" s="31" t="s">
        <v>3108</v>
      </c>
    </row>
    <row r="12" spans="1:13" ht="21.95" customHeight="1">
      <c r="A12" s="459"/>
      <c r="B12" s="448" t="s">
        <v>2552</v>
      </c>
      <c r="C12" s="448" t="s">
        <v>2556</v>
      </c>
      <c r="D12" s="29" t="s">
        <v>2559</v>
      </c>
      <c r="E12" s="81" t="s">
        <v>65</v>
      </c>
      <c r="F12" s="81" t="s">
        <v>65</v>
      </c>
      <c r="G12" s="81" t="s">
        <v>65</v>
      </c>
      <c r="H12" s="81" t="s">
        <v>65</v>
      </c>
      <c r="I12" s="29"/>
      <c r="J12" s="29" t="s">
        <v>2562</v>
      </c>
      <c r="K12" s="29"/>
      <c r="L12" s="29" t="s">
        <v>3109</v>
      </c>
    </row>
    <row r="13" spans="1:13" ht="21.95" customHeight="1">
      <c r="A13" s="459"/>
      <c r="B13" s="448" t="s">
        <v>2553</v>
      </c>
      <c r="C13" s="448" t="s">
        <v>2557</v>
      </c>
      <c r="D13" s="29" t="s">
        <v>2560</v>
      </c>
      <c r="E13" s="29"/>
      <c r="F13" s="29"/>
      <c r="G13" s="29"/>
      <c r="H13" s="29"/>
      <c r="I13" s="29"/>
      <c r="J13" s="29" t="s">
        <v>2563</v>
      </c>
      <c r="K13" s="29"/>
      <c r="L13" s="29"/>
    </row>
    <row r="14" spans="1:13" ht="21.95" customHeight="1">
      <c r="A14" s="459"/>
      <c r="B14" s="448" t="s">
        <v>2554</v>
      </c>
      <c r="C14" s="12" t="s">
        <v>2558</v>
      </c>
      <c r="D14" s="29" t="s">
        <v>793</v>
      </c>
      <c r="E14" s="29"/>
      <c r="F14" s="29"/>
      <c r="G14" s="29"/>
      <c r="H14" s="29"/>
      <c r="I14" s="29"/>
      <c r="J14" s="29" t="s">
        <v>2564</v>
      </c>
      <c r="K14" s="29"/>
      <c r="L14" s="29"/>
    </row>
    <row r="15" spans="1:13" ht="21.95" customHeight="1">
      <c r="A15" s="459"/>
      <c r="B15" s="12" t="s">
        <v>2550</v>
      </c>
      <c r="C15" s="459"/>
      <c r="D15" s="29"/>
      <c r="E15" s="29"/>
      <c r="F15" s="29"/>
      <c r="G15" s="29"/>
      <c r="H15" s="29"/>
      <c r="I15" s="29"/>
      <c r="J15" s="29" t="s">
        <v>891</v>
      </c>
      <c r="K15" s="29"/>
      <c r="L15" s="29"/>
    </row>
    <row r="16" spans="1:13" ht="21.95" customHeight="1">
      <c r="A16" s="459"/>
      <c r="B16" s="12"/>
      <c r="C16" s="45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21.95" customHeight="1">
      <c r="A17" s="459"/>
      <c r="B17" s="12"/>
      <c r="C17" s="459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21.95" customHeight="1">
      <c r="A18" s="459"/>
      <c r="B18" s="12"/>
      <c r="C18" s="459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.95" customHeight="1">
      <c r="A19" s="459"/>
      <c r="B19" s="12"/>
      <c r="C19" s="459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21.95" customHeight="1">
      <c r="A20" s="459"/>
      <c r="B20" s="12"/>
      <c r="C20" s="459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1.95" customHeight="1">
      <c r="A21" s="180"/>
      <c r="B21" s="15"/>
      <c r="C21" s="180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21.95" customHeight="1">
      <c r="A22" s="791"/>
      <c r="B22" s="312"/>
      <c r="C22" s="791"/>
      <c r="D22" s="239"/>
      <c r="E22" s="239"/>
      <c r="F22" s="239"/>
      <c r="G22" s="239"/>
      <c r="H22" s="239"/>
      <c r="I22" s="239"/>
      <c r="J22" s="239"/>
      <c r="K22" s="239"/>
      <c r="L22" s="792" t="s">
        <v>3886</v>
      </c>
    </row>
    <row r="23" spans="1:13" ht="21.95" customHeight="1">
      <c r="A23" s="1160" t="s">
        <v>3091</v>
      </c>
      <c r="B23" s="1160"/>
      <c r="C23" s="1160"/>
      <c r="D23" s="1160"/>
      <c r="E23" s="1160"/>
      <c r="F23" s="1160"/>
      <c r="G23" s="1160"/>
      <c r="H23" s="1160"/>
      <c r="I23" s="1160"/>
      <c r="J23" s="1160"/>
      <c r="K23" s="1160"/>
      <c r="L23" s="554" t="s">
        <v>3090</v>
      </c>
      <c r="M23" s="91"/>
    </row>
    <row r="24" spans="1:13" ht="21.95" customHeight="1">
      <c r="A24" s="1187" t="s">
        <v>1609</v>
      </c>
      <c r="B24" s="1187"/>
      <c r="C24" s="1187"/>
      <c r="D24" s="1187"/>
      <c r="E24" s="1187"/>
      <c r="F24" s="1187"/>
      <c r="G24" s="1187"/>
      <c r="H24" s="1187"/>
      <c r="I24" s="1187"/>
      <c r="J24" s="1187"/>
      <c r="K24" s="1187"/>
      <c r="L24" s="1187"/>
      <c r="M24" s="1187"/>
    </row>
    <row r="25" spans="1:13" ht="21.95" customHeight="1">
      <c r="A25" s="1187" t="s">
        <v>1610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</row>
    <row r="26" spans="1:13" ht="21.95" customHeight="1">
      <c r="A26" s="554" t="s">
        <v>52</v>
      </c>
      <c r="B26" s="1"/>
      <c r="C26" s="793"/>
      <c r="D26" s="793"/>
    </row>
    <row r="27" spans="1:13" ht="21.95" customHeight="1">
      <c r="A27" s="554" t="s">
        <v>53</v>
      </c>
      <c r="B27" s="1"/>
      <c r="C27" s="554"/>
      <c r="D27" s="554"/>
    </row>
    <row r="28" spans="1:13" ht="21.95" customHeight="1">
      <c r="A28" s="554" t="s">
        <v>59</v>
      </c>
      <c r="B28" s="1"/>
      <c r="C28" s="554"/>
    </row>
    <row r="29" spans="1:13" ht="21.95" customHeight="1">
      <c r="A29" s="554"/>
      <c r="B29" s="554" t="s">
        <v>1611</v>
      </c>
      <c r="C29" s="554"/>
    </row>
    <row r="30" spans="1:13" ht="21.95" customHeight="1">
      <c r="A30" s="92"/>
      <c r="B30" s="92"/>
      <c r="C30" s="92"/>
      <c r="D30" s="511" t="s">
        <v>41</v>
      </c>
      <c r="E30" s="1161" t="s">
        <v>1264</v>
      </c>
      <c r="F30" s="1162"/>
      <c r="G30" s="1162"/>
      <c r="H30" s="1162"/>
      <c r="I30" s="477" t="s">
        <v>50</v>
      </c>
      <c r="J30" s="145" t="s">
        <v>43</v>
      </c>
      <c r="K30" s="458" t="s">
        <v>45</v>
      </c>
      <c r="L30" s="145" t="s">
        <v>47</v>
      </c>
    </row>
    <row r="31" spans="1:13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>
        <v>2562</v>
      </c>
      <c r="G31" s="477">
        <v>2563</v>
      </c>
      <c r="H31" s="477">
        <v>2564</v>
      </c>
      <c r="I31" s="472" t="s">
        <v>51</v>
      </c>
      <c r="J31" s="146" t="s">
        <v>44</v>
      </c>
      <c r="K31" s="459" t="s">
        <v>46</v>
      </c>
      <c r="L31" s="146" t="s">
        <v>1620</v>
      </c>
    </row>
    <row r="32" spans="1:13" ht="21.95" customHeight="1">
      <c r="A32" s="96"/>
      <c r="B32" s="96"/>
      <c r="C32" s="96"/>
      <c r="D32" s="96"/>
      <c r="E32" s="475" t="s">
        <v>3</v>
      </c>
      <c r="F32" s="475" t="s">
        <v>3</v>
      </c>
      <c r="G32" s="475" t="s">
        <v>3</v>
      </c>
      <c r="H32" s="475" t="s">
        <v>3</v>
      </c>
      <c r="I32" s="476"/>
      <c r="J32" s="96"/>
      <c r="K32" s="96"/>
      <c r="L32" s="219" t="s">
        <v>1621</v>
      </c>
    </row>
    <row r="33" spans="1:13" ht="21.95" customHeight="1">
      <c r="A33" s="29">
        <v>1</v>
      </c>
      <c r="B33" s="29" t="s">
        <v>1637</v>
      </c>
      <c r="C33" s="29" t="s">
        <v>1647</v>
      </c>
      <c r="D33" s="943" t="s">
        <v>1635</v>
      </c>
      <c r="E33" s="909">
        <v>2500000</v>
      </c>
      <c r="F33" s="909">
        <v>2500000</v>
      </c>
      <c r="G33" s="909">
        <v>2500000</v>
      </c>
      <c r="H33" s="909">
        <v>2500000</v>
      </c>
      <c r="I33" s="39" t="s">
        <v>3264</v>
      </c>
      <c r="J33" s="226" t="s">
        <v>1629</v>
      </c>
      <c r="K33" s="73" t="s">
        <v>570</v>
      </c>
      <c r="L33" s="29" t="s">
        <v>3480</v>
      </c>
    </row>
    <row r="34" spans="1:13" ht="21.95" customHeight="1">
      <c r="A34" s="29"/>
      <c r="B34" s="29" t="s">
        <v>3122</v>
      </c>
      <c r="C34" s="29" t="s">
        <v>68</v>
      </c>
      <c r="D34" s="943" t="s">
        <v>1636</v>
      </c>
      <c r="E34" s="871" t="s">
        <v>2787</v>
      </c>
      <c r="F34" s="871" t="s">
        <v>2787</v>
      </c>
      <c r="G34" s="871" t="s">
        <v>2787</v>
      </c>
      <c r="H34" s="871" t="s">
        <v>2787</v>
      </c>
      <c r="I34" s="39" t="s">
        <v>1625</v>
      </c>
      <c r="J34" s="165" t="s">
        <v>1630</v>
      </c>
      <c r="K34" s="28" t="s">
        <v>578</v>
      </c>
      <c r="L34" s="29" t="s">
        <v>3481</v>
      </c>
    </row>
    <row r="35" spans="1:13" ht="21.95" customHeight="1">
      <c r="A35" s="29"/>
      <c r="B35" s="29" t="s">
        <v>3121</v>
      </c>
      <c r="C35" s="29" t="s">
        <v>1203</v>
      </c>
      <c r="D35" s="230" t="s">
        <v>76</v>
      </c>
      <c r="E35" s="871" t="s">
        <v>2788</v>
      </c>
      <c r="F35" s="871" t="s">
        <v>2788</v>
      </c>
      <c r="G35" s="871" t="s">
        <v>2788</v>
      </c>
      <c r="H35" s="871" t="s">
        <v>2788</v>
      </c>
      <c r="I35" s="29" t="s">
        <v>1626</v>
      </c>
      <c r="J35" s="165" t="s">
        <v>150</v>
      </c>
      <c r="K35" s="28"/>
      <c r="L35" s="29" t="s">
        <v>752</v>
      </c>
    </row>
    <row r="36" spans="1:13" ht="21.95" customHeight="1">
      <c r="A36" s="29"/>
      <c r="B36" s="29" t="s">
        <v>1634</v>
      </c>
      <c r="C36" s="29"/>
      <c r="D36" s="29"/>
      <c r="E36" s="178"/>
      <c r="F36" s="178"/>
      <c r="G36" s="178"/>
      <c r="H36" s="178"/>
      <c r="I36" s="54" t="s">
        <v>3419</v>
      </c>
      <c r="J36" s="29"/>
      <c r="K36" s="29"/>
      <c r="L36" s="29" t="s">
        <v>3482</v>
      </c>
    </row>
    <row r="37" spans="1:13" ht="21.9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1.95" customHeight="1">
      <c r="A38" s="29"/>
      <c r="B38" s="32"/>
      <c r="C38" s="29"/>
      <c r="D38" s="32"/>
      <c r="E38" s="29"/>
      <c r="F38" s="29"/>
      <c r="G38" s="29"/>
      <c r="H38" s="29"/>
      <c r="I38" s="34"/>
      <c r="J38" s="29"/>
      <c r="K38" s="29"/>
      <c r="L38" s="29"/>
    </row>
    <row r="39" spans="1:13" ht="21.95" customHeight="1">
      <c r="A39" s="31">
        <v>2</v>
      </c>
      <c r="B39" s="31" t="s">
        <v>1640</v>
      </c>
      <c r="C39" s="31" t="s">
        <v>1649</v>
      </c>
      <c r="D39" s="881" t="s">
        <v>1114</v>
      </c>
      <c r="E39" s="909">
        <v>80000</v>
      </c>
      <c r="F39" s="909">
        <v>80000</v>
      </c>
      <c r="G39" s="909">
        <v>80000</v>
      </c>
      <c r="H39" s="909">
        <v>80000</v>
      </c>
      <c r="I39" s="39" t="s">
        <v>3467</v>
      </c>
      <c r="J39" s="226" t="s">
        <v>1654</v>
      </c>
      <c r="K39" s="530" t="s">
        <v>570</v>
      </c>
      <c r="L39" s="31" t="s">
        <v>752</v>
      </c>
    </row>
    <row r="40" spans="1:13" ht="21.95" customHeight="1">
      <c r="A40" s="29"/>
      <c r="B40" s="29" t="s">
        <v>1641</v>
      </c>
      <c r="C40" s="29" t="s">
        <v>1650</v>
      </c>
      <c r="D40" s="230" t="s">
        <v>1651</v>
      </c>
      <c r="E40" s="43" t="s">
        <v>65</v>
      </c>
      <c r="F40" s="43" t="s">
        <v>65</v>
      </c>
      <c r="G40" s="43" t="s">
        <v>65</v>
      </c>
      <c r="H40" s="43" t="s">
        <v>65</v>
      </c>
      <c r="I40" s="39" t="s">
        <v>3468</v>
      </c>
      <c r="J40" s="165" t="s">
        <v>1655</v>
      </c>
      <c r="K40" s="222" t="s">
        <v>578</v>
      </c>
      <c r="L40" s="29" t="s">
        <v>3116</v>
      </c>
    </row>
    <row r="41" spans="1:13" ht="21.95" customHeight="1">
      <c r="A41" s="29"/>
      <c r="B41" s="29" t="s">
        <v>447</v>
      </c>
      <c r="C41" s="29" t="s">
        <v>1652</v>
      </c>
      <c r="D41" s="230" t="s">
        <v>1653</v>
      </c>
      <c r="E41" s="222"/>
      <c r="F41" s="222"/>
      <c r="G41" s="222"/>
      <c r="H41" s="222"/>
      <c r="I41" s="29" t="s">
        <v>3469</v>
      </c>
      <c r="J41" s="165" t="s">
        <v>451</v>
      </c>
      <c r="K41" s="222"/>
      <c r="L41" s="29" t="s">
        <v>3117</v>
      </c>
    </row>
    <row r="42" spans="1:13" ht="21.95" customHeight="1">
      <c r="A42" s="29"/>
      <c r="B42" s="29" t="s">
        <v>1642</v>
      </c>
      <c r="C42" s="29"/>
      <c r="D42" s="29"/>
      <c r="E42" s="29"/>
      <c r="F42" s="29"/>
      <c r="G42" s="29"/>
      <c r="H42" s="29"/>
      <c r="I42" s="54" t="s">
        <v>3219</v>
      </c>
      <c r="J42" s="29"/>
      <c r="K42" s="29"/>
      <c r="L42" s="29" t="s">
        <v>3478</v>
      </c>
    </row>
    <row r="43" spans="1:13" ht="21.95" customHeight="1">
      <c r="A43" s="34"/>
      <c r="B43" s="34" t="s">
        <v>1648</v>
      </c>
      <c r="C43" s="34"/>
      <c r="D43" s="34"/>
      <c r="E43" s="34"/>
      <c r="F43" s="34"/>
      <c r="G43" s="34"/>
      <c r="H43" s="34"/>
      <c r="I43" s="34"/>
      <c r="J43" s="34"/>
      <c r="K43" s="34"/>
      <c r="L43" s="34" t="s">
        <v>3479</v>
      </c>
    </row>
    <row r="44" spans="1:13" ht="21.95" customHeight="1">
      <c r="A44" s="791"/>
      <c r="B44" s="312"/>
      <c r="C44" s="791"/>
      <c r="D44" s="239"/>
      <c r="E44" s="239"/>
      <c r="F44" s="239"/>
      <c r="G44" s="239"/>
      <c r="H44" s="239"/>
      <c r="I44" s="239"/>
      <c r="J44" s="239"/>
      <c r="K44" s="239"/>
      <c r="L44" s="792" t="s">
        <v>3887</v>
      </c>
    </row>
    <row r="45" spans="1:13" ht="21.95" customHeight="1">
      <c r="A45" s="1160" t="s">
        <v>3091</v>
      </c>
      <c r="B45" s="1160"/>
      <c r="C45" s="1160"/>
      <c r="D45" s="1160"/>
      <c r="E45" s="1160"/>
      <c r="F45" s="1160"/>
      <c r="G45" s="1160"/>
      <c r="H45" s="1160"/>
      <c r="I45" s="1160"/>
      <c r="J45" s="1160"/>
      <c r="K45" s="1160"/>
      <c r="L45" s="554" t="s">
        <v>3090</v>
      </c>
      <c r="M45" s="91"/>
    </row>
    <row r="46" spans="1:13" ht="21.95" customHeight="1">
      <c r="A46" s="1187" t="s">
        <v>1609</v>
      </c>
      <c r="B46" s="1187"/>
      <c r="C46" s="1187"/>
      <c r="D46" s="1187"/>
      <c r="E46" s="1187"/>
      <c r="F46" s="1187"/>
      <c r="G46" s="1187"/>
      <c r="H46" s="1187"/>
      <c r="I46" s="1187"/>
      <c r="J46" s="1187"/>
      <c r="K46" s="1187"/>
      <c r="L46" s="1187"/>
      <c r="M46" s="1187"/>
    </row>
    <row r="47" spans="1:13" ht="21.95" customHeight="1">
      <c r="A47" s="1187" t="s">
        <v>1610</v>
      </c>
      <c r="B47" s="1187"/>
      <c r="C47" s="1187"/>
      <c r="D47" s="1187"/>
      <c r="E47" s="1187"/>
      <c r="F47" s="1187"/>
      <c r="G47" s="1187"/>
      <c r="H47" s="1187"/>
      <c r="I47" s="1187"/>
      <c r="J47" s="1187"/>
      <c r="K47" s="1187"/>
      <c r="L47" s="1187"/>
      <c r="M47" s="1187"/>
    </row>
    <row r="48" spans="1:13" ht="21.95" customHeight="1">
      <c r="A48" s="554" t="s">
        <v>52</v>
      </c>
      <c r="B48" s="1"/>
      <c r="C48" s="793"/>
      <c r="D48" s="793"/>
    </row>
    <row r="49" spans="1:12" ht="21.95" customHeight="1">
      <c r="A49" s="554" t="s">
        <v>53</v>
      </c>
      <c r="B49" s="1"/>
      <c r="C49" s="554"/>
      <c r="D49" s="554"/>
    </row>
    <row r="50" spans="1:12" ht="21.95" customHeight="1">
      <c r="A50" s="554" t="s">
        <v>59</v>
      </c>
      <c r="B50" s="1"/>
      <c r="C50" s="554"/>
    </row>
    <row r="51" spans="1:12" ht="21.95" customHeight="1">
      <c r="A51" s="554"/>
      <c r="B51" s="554" t="s">
        <v>1611</v>
      </c>
      <c r="C51" s="554"/>
    </row>
    <row r="52" spans="1:12" ht="21.95" customHeight="1">
      <c r="A52" s="92"/>
      <c r="B52" s="92"/>
      <c r="C52" s="92"/>
      <c r="D52" s="511" t="s">
        <v>41</v>
      </c>
      <c r="E52" s="1161" t="s">
        <v>1264</v>
      </c>
      <c r="F52" s="1162"/>
      <c r="G52" s="1162"/>
      <c r="H52" s="1162"/>
      <c r="I52" s="477" t="s">
        <v>50</v>
      </c>
      <c r="J52" s="145" t="s">
        <v>43</v>
      </c>
      <c r="K52" s="458" t="s">
        <v>45</v>
      </c>
      <c r="L52" s="145" t="s">
        <v>47</v>
      </c>
    </row>
    <row r="53" spans="1:12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7">
        <v>2561</v>
      </c>
      <c r="F53" s="477">
        <v>2562</v>
      </c>
      <c r="G53" s="477">
        <v>2563</v>
      </c>
      <c r="H53" s="477">
        <v>2564</v>
      </c>
      <c r="I53" s="472" t="s">
        <v>51</v>
      </c>
      <c r="J53" s="146" t="s">
        <v>44</v>
      </c>
      <c r="K53" s="459" t="s">
        <v>46</v>
      </c>
      <c r="L53" s="146" t="s">
        <v>1620</v>
      </c>
    </row>
    <row r="54" spans="1:12" ht="21.95" customHeight="1">
      <c r="A54" s="96"/>
      <c r="B54" s="96"/>
      <c r="C54" s="96"/>
      <c r="D54" s="96"/>
      <c r="E54" s="475" t="s">
        <v>3</v>
      </c>
      <c r="F54" s="475" t="s">
        <v>3</v>
      </c>
      <c r="G54" s="475" t="s">
        <v>3</v>
      </c>
      <c r="H54" s="475" t="s">
        <v>3</v>
      </c>
      <c r="I54" s="476"/>
      <c r="J54" s="96"/>
      <c r="K54" s="96"/>
      <c r="L54" s="219" t="s">
        <v>1621</v>
      </c>
    </row>
    <row r="55" spans="1:12" ht="21.95" customHeight="1">
      <c r="A55" s="29">
        <v>3</v>
      </c>
      <c r="B55" s="36" t="s">
        <v>1640</v>
      </c>
      <c r="C55" s="29" t="s">
        <v>1649</v>
      </c>
      <c r="D55" s="943" t="s">
        <v>622</v>
      </c>
      <c r="E55" s="241">
        <v>150000</v>
      </c>
      <c r="F55" s="241">
        <v>150000</v>
      </c>
      <c r="G55" s="29"/>
      <c r="H55" s="29"/>
      <c r="I55" s="22" t="s">
        <v>69</v>
      </c>
      <c r="J55" s="165" t="s">
        <v>454</v>
      </c>
      <c r="K55" s="530" t="s">
        <v>570</v>
      </c>
      <c r="L55" s="12" t="s">
        <v>3119</v>
      </c>
    </row>
    <row r="56" spans="1:12" ht="21.95" customHeight="1">
      <c r="A56" s="29"/>
      <c r="B56" s="29" t="s">
        <v>1656</v>
      </c>
      <c r="C56" s="29" t="s">
        <v>1659</v>
      </c>
      <c r="D56" s="230" t="s">
        <v>1658</v>
      </c>
      <c r="E56" s="222" t="s">
        <v>65</v>
      </c>
      <c r="F56" s="222" t="s">
        <v>65</v>
      </c>
      <c r="G56" s="29"/>
      <c r="H56" s="29"/>
      <c r="I56" s="22" t="s">
        <v>3471</v>
      </c>
      <c r="J56" s="165" t="s">
        <v>1661</v>
      </c>
      <c r="K56" s="222" t="s">
        <v>578</v>
      </c>
      <c r="L56" s="12" t="s">
        <v>3117</v>
      </c>
    </row>
    <row r="57" spans="1:12" ht="21.95" customHeight="1">
      <c r="A57" s="29"/>
      <c r="B57" s="29" t="s">
        <v>1657</v>
      </c>
      <c r="C57" s="29" t="s">
        <v>1660</v>
      </c>
      <c r="D57" s="29"/>
      <c r="E57" s="29"/>
      <c r="F57" s="29"/>
      <c r="G57" s="29"/>
      <c r="H57" s="29"/>
      <c r="I57" s="22" t="s">
        <v>3462</v>
      </c>
      <c r="J57" s="29"/>
      <c r="K57" s="29"/>
      <c r="L57" s="12" t="s">
        <v>3120</v>
      </c>
    </row>
    <row r="58" spans="1:12" ht="21.95" customHeight="1">
      <c r="A58" s="29"/>
      <c r="B58" s="29" t="s">
        <v>1643</v>
      </c>
      <c r="C58" s="29"/>
      <c r="D58" s="29"/>
      <c r="E58" s="29"/>
      <c r="F58" s="29"/>
      <c r="G58" s="29"/>
      <c r="H58" s="29"/>
      <c r="I58" s="6" t="s">
        <v>3457</v>
      </c>
      <c r="J58" s="29"/>
      <c r="K58" s="29"/>
      <c r="L58" s="29"/>
    </row>
    <row r="59" spans="1:12" ht="21.9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21.95" customHeight="1">
      <c r="A60" s="29"/>
      <c r="B60" s="193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21.95" customHeight="1">
      <c r="A61" s="29"/>
      <c r="B61" s="1170"/>
      <c r="C61" s="1190"/>
      <c r="D61" s="1170"/>
      <c r="E61" s="309"/>
      <c r="F61" s="309"/>
      <c r="G61" s="309"/>
      <c r="H61" s="309"/>
      <c r="I61" s="29"/>
      <c r="J61" s="1170"/>
      <c r="K61" s="29"/>
      <c r="L61" s="29"/>
    </row>
    <row r="62" spans="1:12" ht="21.95" customHeight="1">
      <c r="A62" s="29"/>
      <c r="B62" s="1170"/>
      <c r="C62" s="1190"/>
      <c r="D62" s="1170"/>
      <c r="E62" s="260"/>
      <c r="F62" s="260"/>
      <c r="G62" s="260"/>
      <c r="H62" s="260"/>
      <c r="I62" s="29"/>
      <c r="J62" s="1170"/>
      <c r="K62" s="29"/>
      <c r="L62" s="29"/>
    </row>
    <row r="63" spans="1:12" ht="21.9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1.9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3" ht="21.95" customHeight="1">
      <c r="A65" s="219"/>
      <c r="B65" s="1039"/>
      <c r="C65" s="1039"/>
      <c r="D65" s="96"/>
      <c r="E65" s="219"/>
      <c r="F65" s="219"/>
      <c r="G65" s="219"/>
      <c r="H65" s="219"/>
      <c r="I65" s="219"/>
      <c r="J65" s="219"/>
      <c r="K65" s="219"/>
      <c r="L65" s="96"/>
    </row>
    <row r="66" spans="1:13" ht="21.95" customHeight="1">
      <c r="A66" s="791"/>
      <c r="B66" s="312"/>
      <c r="C66" s="791"/>
      <c r="D66" s="239"/>
      <c r="E66" s="239"/>
      <c r="F66" s="239"/>
      <c r="G66" s="239"/>
      <c r="H66" s="239"/>
      <c r="I66" s="239"/>
      <c r="J66" s="239"/>
      <c r="K66" s="239"/>
      <c r="L66" s="792" t="s">
        <v>3888</v>
      </c>
    </row>
    <row r="67" spans="1:13" ht="21.95" customHeight="1">
      <c r="A67" s="1160" t="s">
        <v>3091</v>
      </c>
      <c r="B67" s="1160"/>
      <c r="C67" s="1160"/>
      <c r="D67" s="1160"/>
      <c r="E67" s="1160"/>
      <c r="F67" s="1160"/>
      <c r="G67" s="1160"/>
      <c r="H67" s="1160"/>
      <c r="I67" s="1160"/>
      <c r="J67" s="1160"/>
      <c r="K67" s="1160"/>
      <c r="L67" s="554" t="s">
        <v>3090</v>
      </c>
      <c r="M67" s="91"/>
    </row>
    <row r="68" spans="1:13" ht="21.95" customHeight="1">
      <c r="A68" s="1187" t="s">
        <v>1609</v>
      </c>
      <c r="B68" s="1187"/>
      <c r="C68" s="1187"/>
      <c r="D68" s="1187"/>
      <c r="E68" s="1187"/>
      <c r="F68" s="1187"/>
      <c r="G68" s="1187"/>
      <c r="H68" s="1187"/>
      <c r="I68" s="1187"/>
      <c r="J68" s="1187"/>
      <c r="K68" s="1187"/>
      <c r="L68" s="1187"/>
      <c r="M68" s="1187"/>
    </row>
    <row r="69" spans="1:13" ht="21.95" customHeight="1">
      <c r="A69" s="1187" t="s">
        <v>1610</v>
      </c>
      <c r="B69" s="1187"/>
      <c r="C69" s="1187"/>
      <c r="D69" s="1187"/>
      <c r="E69" s="1187"/>
      <c r="F69" s="1187"/>
      <c r="G69" s="1187"/>
      <c r="H69" s="1187"/>
      <c r="I69" s="1187"/>
      <c r="J69" s="1187"/>
      <c r="K69" s="1187"/>
      <c r="L69" s="1187"/>
      <c r="M69" s="1187"/>
    </row>
    <row r="70" spans="1:13" ht="21.95" customHeight="1">
      <c r="A70" s="554" t="s">
        <v>52</v>
      </c>
      <c r="B70" s="1"/>
      <c r="C70" s="793"/>
      <c r="D70" s="793"/>
    </row>
    <row r="71" spans="1:13" ht="21.95" customHeight="1">
      <c r="A71" s="554" t="s">
        <v>53</v>
      </c>
      <c r="B71" s="1"/>
      <c r="C71" s="554"/>
      <c r="D71" s="554"/>
    </row>
    <row r="72" spans="1:13" ht="21.95" customHeight="1">
      <c r="A72" s="554" t="s">
        <v>59</v>
      </c>
      <c r="B72" s="552"/>
      <c r="C72" s="554"/>
    </row>
    <row r="73" spans="1:13" ht="21.95" customHeight="1">
      <c r="A73" s="554"/>
      <c r="B73" s="523" t="s">
        <v>2036</v>
      </c>
      <c r="C73" s="554"/>
    </row>
    <row r="74" spans="1:13" ht="21.95" customHeight="1">
      <c r="A74" s="92"/>
      <c r="B74" s="92"/>
      <c r="C74" s="92"/>
      <c r="D74" s="511" t="s">
        <v>41</v>
      </c>
      <c r="E74" s="1161" t="s">
        <v>1264</v>
      </c>
      <c r="F74" s="1162"/>
      <c r="G74" s="1162"/>
      <c r="H74" s="1162"/>
      <c r="I74" s="477" t="s">
        <v>50</v>
      </c>
      <c r="J74" s="145" t="s">
        <v>43</v>
      </c>
      <c r="K74" s="458" t="s">
        <v>45</v>
      </c>
      <c r="L74" s="145" t="s">
        <v>47</v>
      </c>
    </row>
    <row r="75" spans="1:13" ht="21.95" customHeight="1">
      <c r="A75" s="470" t="s">
        <v>39</v>
      </c>
      <c r="B75" s="470" t="s">
        <v>6</v>
      </c>
      <c r="C75" s="470" t="s">
        <v>40</v>
      </c>
      <c r="D75" s="146" t="s">
        <v>42</v>
      </c>
      <c r="E75" s="477">
        <v>2561</v>
      </c>
      <c r="F75" s="477">
        <v>2562</v>
      </c>
      <c r="G75" s="477">
        <v>2563</v>
      </c>
      <c r="H75" s="477">
        <v>2564</v>
      </c>
      <c r="I75" s="472" t="s">
        <v>51</v>
      </c>
      <c r="J75" s="146" t="s">
        <v>44</v>
      </c>
      <c r="K75" s="459" t="s">
        <v>46</v>
      </c>
      <c r="L75" s="146" t="s">
        <v>1620</v>
      </c>
    </row>
    <row r="76" spans="1:13" ht="21.95" customHeight="1">
      <c r="A76" s="96"/>
      <c r="B76" s="96"/>
      <c r="C76" s="96"/>
      <c r="D76" s="96"/>
      <c r="E76" s="475" t="s">
        <v>3</v>
      </c>
      <c r="F76" s="475" t="s">
        <v>3</v>
      </c>
      <c r="G76" s="475" t="s">
        <v>3</v>
      </c>
      <c r="H76" s="475" t="s">
        <v>3</v>
      </c>
      <c r="I76" s="476"/>
      <c r="J76" s="96"/>
      <c r="K76" s="96"/>
      <c r="L76" s="219" t="s">
        <v>1621</v>
      </c>
    </row>
    <row r="77" spans="1:13" ht="21.95" customHeight="1">
      <c r="A77" s="31">
        <v>1</v>
      </c>
      <c r="B77" s="1189" t="s">
        <v>3474</v>
      </c>
      <c r="C77" s="1189" t="s">
        <v>3475</v>
      </c>
      <c r="D77" s="1169" t="s">
        <v>2035</v>
      </c>
      <c r="E77" s="259">
        <v>240000</v>
      </c>
      <c r="F77" s="259">
        <v>240000</v>
      </c>
      <c r="G77" s="259">
        <v>240000</v>
      </c>
      <c r="H77" s="259">
        <v>240000</v>
      </c>
      <c r="I77" s="36" t="s">
        <v>720</v>
      </c>
      <c r="J77" s="1169" t="s">
        <v>3472</v>
      </c>
      <c r="K77" s="73" t="s">
        <v>570</v>
      </c>
      <c r="L77" s="31" t="s">
        <v>3483</v>
      </c>
    </row>
    <row r="78" spans="1:13" ht="21.95" customHeight="1">
      <c r="A78" s="29"/>
      <c r="B78" s="1190"/>
      <c r="C78" s="1190"/>
      <c r="D78" s="1170"/>
      <c r="E78" s="260" t="s">
        <v>187</v>
      </c>
      <c r="F78" s="260" t="s">
        <v>187</v>
      </c>
      <c r="G78" s="260" t="s">
        <v>187</v>
      </c>
      <c r="H78" s="260" t="s">
        <v>187</v>
      </c>
      <c r="I78" s="36" t="s">
        <v>3477</v>
      </c>
      <c r="J78" s="1191"/>
      <c r="K78" s="28" t="s">
        <v>192</v>
      </c>
      <c r="L78" s="29" t="s">
        <v>3484</v>
      </c>
    </row>
    <row r="79" spans="1:13" ht="21.95" customHeight="1">
      <c r="A79" s="29"/>
      <c r="B79" s="29"/>
      <c r="C79" s="29" t="s">
        <v>3476</v>
      </c>
      <c r="D79" s="29"/>
      <c r="E79" s="29"/>
      <c r="F79" s="29"/>
      <c r="G79" s="29"/>
      <c r="H79" s="29"/>
      <c r="I79" s="12" t="s">
        <v>468</v>
      </c>
      <c r="J79" s="29" t="s">
        <v>3473</v>
      </c>
      <c r="K79" s="28"/>
      <c r="L79" s="29" t="s">
        <v>104</v>
      </c>
    </row>
    <row r="80" spans="1:13" ht="21.95" customHeight="1">
      <c r="A80" s="93"/>
      <c r="B80" s="966"/>
      <c r="C80" s="966"/>
      <c r="D80" s="193"/>
      <c r="E80" s="93"/>
      <c r="F80" s="93"/>
      <c r="G80" s="93"/>
      <c r="H80" s="93"/>
      <c r="I80" s="54" t="s">
        <v>3247</v>
      </c>
      <c r="J80" s="93"/>
      <c r="K80" s="93"/>
      <c r="L80" s="193"/>
    </row>
    <row r="81" spans="1:13" ht="21.95" customHeight="1">
      <c r="A81" s="219"/>
      <c r="B81" s="1039"/>
      <c r="C81" s="1039"/>
      <c r="D81" s="96"/>
      <c r="E81" s="219"/>
      <c r="F81" s="219"/>
      <c r="G81" s="219"/>
      <c r="H81" s="219"/>
      <c r="I81" s="52" t="s">
        <v>3457</v>
      </c>
      <c r="J81" s="219"/>
      <c r="K81" s="219"/>
      <c r="L81" s="96"/>
    </row>
    <row r="82" spans="1:13" ht="21.95" customHeight="1">
      <c r="A82" s="1192" t="s">
        <v>3910</v>
      </c>
      <c r="B82" s="1192"/>
      <c r="C82" s="1192"/>
      <c r="D82" s="1192"/>
      <c r="E82" s="1192"/>
      <c r="F82" s="1192"/>
      <c r="G82" s="1192"/>
      <c r="H82" s="1192"/>
      <c r="I82" s="1192"/>
      <c r="J82" s="1192"/>
      <c r="K82" s="1192"/>
      <c r="L82" s="1192"/>
    </row>
    <row r="83" spans="1:13" ht="21.95" customHeight="1">
      <c r="A83" s="1145">
        <v>2</v>
      </c>
      <c r="B83" s="1154" t="s">
        <v>277</v>
      </c>
      <c r="C83" s="299" t="s">
        <v>2038</v>
      </c>
      <c r="D83" s="1154" t="s">
        <v>2041</v>
      </c>
      <c r="E83" s="1159">
        <v>400000</v>
      </c>
      <c r="F83" s="1159">
        <v>400000</v>
      </c>
      <c r="G83" s="1159">
        <v>400000</v>
      </c>
      <c r="H83" s="1159">
        <v>400000</v>
      </c>
      <c r="I83" s="8"/>
      <c r="J83" s="31" t="s">
        <v>2045</v>
      </c>
      <c r="K83" s="73" t="s">
        <v>570</v>
      </c>
      <c r="L83" s="31" t="s">
        <v>3674</v>
      </c>
    </row>
    <row r="84" spans="1:13" ht="21.95" customHeight="1">
      <c r="A84" s="1146"/>
      <c r="B84" s="29" t="s">
        <v>278</v>
      </c>
      <c r="C84" s="29" t="s">
        <v>2039</v>
      </c>
      <c r="D84" s="29" t="s">
        <v>2042</v>
      </c>
      <c r="E84" s="260" t="s">
        <v>187</v>
      </c>
      <c r="F84" s="260" t="s">
        <v>187</v>
      </c>
      <c r="G84" s="260" t="s">
        <v>187</v>
      </c>
      <c r="H84" s="260" t="s">
        <v>187</v>
      </c>
      <c r="I84" s="6"/>
      <c r="J84" s="29" t="s">
        <v>2046</v>
      </c>
      <c r="K84" s="28" t="s">
        <v>192</v>
      </c>
      <c r="L84" s="29" t="s">
        <v>3675</v>
      </c>
    </row>
    <row r="85" spans="1:13" ht="21.95" customHeight="1">
      <c r="A85" s="1146"/>
      <c r="B85" s="29" t="s">
        <v>68</v>
      </c>
      <c r="C85" s="29" t="s">
        <v>2040</v>
      </c>
      <c r="D85" s="29" t="s">
        <v>2043</v>
      </c>
      <c r="E85" s="29"/>
      <c r="F85" s="29"/>
      <c r="G85" s="29"/>
      <c r="H85" s="29"/>
      <c r="I85" s="29"/>
      <c r="J85" s="29"/>
      <c r="K85" s="29"/>
      <c r="L85" s="29" t="s">
        <v>2964</v>
      </c>
    </row>
    <row r="86" spans="1:13" ht="21.95" customHeight="1">
      <c r="A86" s="1146"/>
      <c r="B86" s="29"/>
      <c r="C86" s="29"/>
      <c r="D86" s="29" t="s">
        <v>2044</v>
      </c>
      <c r="E86" s="29"/>
      <c r="F86" s="29"/>
      <c r="G86" s="29"/>
      <c r="H86" s="29"/>
      <c r="I86" s="29"/>
      <c r="J86" s="29"/>
      <c r="K86" s="29"/>
      <c r="L86" s="29"/>
    </row>
    <row r="87" spans="1:13" ht="21.95" customHeight="1">
      <c r="A87" s="1147"/>
      <c r="B87" s="34"/>
      <c r="C87" s="34"/>
      <c r="D87" s="34" t="s">
        <v>68</v>
      </c>
      <c r="E87" s="34"/>
      <c r="F87" s="34"/>
      <c r="G87" s="34"/>
      <c r="H87" s="34"/>
      <c r="I87" s="34"/>
      <c r="J87" s="34"/>
      <c r="K87" s="34"/>
      <c r="L87" s="34"/>
    </row>
    <row r="88" spans="1:13" ht="21.95" customHeight="1">
      <c r="A88" s="550"/>
      <c r="B88" s="1136"/>
      <c r="C88" s="1136"/>
      <c r="D88" s="1137"/>
      <c r="E88" s="550"/>
      <c r="F88" s="550"/>
      <c r="G88" s="550"/>
      <c r="H88" s="550"/>
      <c r="I88" s="550"/>
      <c r="J88" s="550"/>
      <c r="K88" s="550"/>
      <c r="L88" s="792" t="s">
        <v>3889</v>
      </c>
    </row>
    <row r="89" spans="1:13" ht="21.95" customHeight="1">
      <c r="A89" s="1160" t="s">
        <v>3091</v>
      </c>
      <c r="B89" s="1160"/>
      <c r="C89" s="1160"/>
      <c r="D89" s="1160"/>
      <c r="E89" s="1160"/>
      <c r="F89" s="1160"/>
      <c r="G89" s="1160"/>
      <c r="H89" s="1160"/>
      <c r="I89" s="1160"/>
      <c r="J89" s="1160"/>
      <c r="K89" s="1160"/>
      <c r="L89" s="554" t="s">
        <v>3090</v>
      </c>
      <c r="M89" s="91"/>
    </row>
    <row r="90" spans="1:13" ht="21.95" customHeight="1">
      <c r="A90" s="1187" t="s">
        <v>1609</v>
      </c>
      <c r="B90" s="1187"/>
      <c r="C90" s="1187"/>
      <c r="D90" s="1187"/>
      <c r="E90" s="1187"/>
      <c r="F90" s="1187"/>
      <c r="G90" s="1187"/>
      <c r="H90" s="1187"/>
      <c r="I90" s="1187"/>
      <c r="J90" s="1187"/>
      <c r="K90" s="1187"/>
      <c r="L90" s="1187"/>
      <c r="M90" s="1187"/>
    </row>
    <row r="91" spans="1:13" ht="21.95" customHeight="1">
      <c r="A91" s="1187" t="s">
        <v>1610</v>
      </c>
      <c r="B91" s="1187"/>
      <c r="C91" s="1187"/>
      <c r="D91" s="1187"/>
      <c r="E91" s="1187"/>
      <c r="F91" s="1187"/>
      <c r="G91" s="1187"/>
      <c r="H91" s="1187"/>
      <c r="I91" s="1187"/>
      <c r="J91" s="1187"/>
      <c r="K91" s="1187"/>
      <c r="L91" s="1187"/>
      <c r="M91" s="1187"/>
    </row>
    <row r="92" spans="1:13" ht="21.95" customHeight="1">
      <c r="A92" s="554" t="s">
        <v>56</v>
      </c>
      <c r="B92" s="1"/>
      <c r="C92" s="1"/>
      <c r="D92" s="793"/>
      <c r="E92" s="793"/>
    </row>
    <row r="93" spans="1:13" ht="21.95" customHeight="1">
      <c r="A93" s="554" t="s">
        <v>60</v>
      </c>
      <c r="B93" s="1"/>
      <c r="C93" s="1"/>
      <c r="D93" s="554"/>
      <c r="E93" s="554"/>
    </row>
    <row r="94" spans="1:13" ht="21.95" customHeight="1">
      <c r="A94" s="554" t="s">
        <v>37</v>
      </c>
      <c r="B94" s="1"/>
      <c r="C94" s="20"/>
      <c r="D94" s="63"/>
      <c r="E94" s="5"/>
    </row>
    <row r="95" spans="1:13" ht="21.95" customHeight="1">
      <c r="A95" s="554"/>
      <c r="B95" s="554" t="s">
        <v>2756</v>
      </c>
      <c r="C95" s="554"/>
    </row>
    <row r="96" spans="1:13" ht="21.95" customHeight="1">
      <c r="A96" s="92"/>
      <c r="B96" s="92"/>
      <c r="C96" s="92"/>
      <c r="D96" s="511" t="s">
        <v>41</v>
      </c>
      <c r="E96" s="1161" t="s">
        <v>1264</v>
      </c>
      <c r="F96" s="1162"/>
      <c r="G96" s="1162"/>
      <c r="H96" s="1163"/>
      <c r="I96" s="477" t="s">
        <v>50</v>
      </c>
      <c r="J96" s="145" t="s">
        <v>43</v>
      </c>
      <c r="K96" s="458" t="s">
        <v>45</v>
      </c>
      <c r="L96" s="145" t="s">
        <v>47</v>
      </c>
    </row>
    <row r="97" spans="1:13" ht="21.95" customHeight="1">
      <c r="A97" s="470" t="s">
        <v>39</v>
      </c>
      <c r="B97" s="470" t="s">
        <v>6</v>
      </c>
      <c r="C97" s="470" t="s">
        <v>40</v>
      </c>
      <c r="D97" s="146" t="s">
        <v>42</v>
      </c>
      <c r="E97" s="477">
        <v>2561</v>
      </c>
      <c r="F97" s="477">
        <v>2562</v>
      </c>
      <c r="G97" s="477">
        <v>2563</v>
      </c>
      <c r="H97" s="477">
        <v>2564</v>
      </c>
      <c r="I97" s="472" t="s">
        <v>51</v>
      </c>
      <c r="J97" s="146" t="s">
        <v>44</v>
      </c>
      <c r="K97" s="459" t="s">
        <v>46</v>
      </c>
      <c r="L97" s="146" t="s">
        <v>1620</v>
      </c>
    </row>
    <row r="98" spans="1:13" ht="21.95" customHeight="1">
      <c r="A98" s="96"/>
      <c r="B98" s="96"/>
      <c r="C98" s="96"/>
      <c r="D98" s="96"/>
      <c r="E98" s="475" t="s">
        <v>3</v>
      </c>
      <c r="F98" s="475" t="s">
        <v>3</v>
      </c>
      <c r="G98" s="475" t="s">
        <v>3</v>
      </c>
      <c r="H98" s="475" t="s">
        <v>3</v>
      </c>
      <c r="I98" s="476"/>
      <c r="J98" s="96"/>
      <c r="K98" s="96"/>
      <c r="L98" s="219" t="s">
        <v>1621</v>
      </c>
    </row>
    <row r="99" spans="1:13" ht="21.95" customHeight="1">
      <c r="A99" s="29">
        <v>1</v>
      </c>
      <c r="B99" s="64" t="s">
        <v>2987</v>
      </c>
      <c r="C99" s="220" t="s">
        <v>3104</v>
      </c>
      <c r="D99" s="83" t="s">
        <v>109</v>
      </c>
      <c r="E99" s="1138">
        <v>1000000</v>
      </c>
      <c r="F99" s="1138">
        <v>1000000</v>
      </c>
      <c r="G99" s="1138">
        <v>1000000</v>
      </c>
      <c r="H99" s="1138">
        <v>1000000</v>
      </c>
      <c r="I99" s="22" t="s">
        <v>69</v>
      </c>
      <c r="J99" s="382" t="s">
        <v>1568</v>
      </c>
      <c r="K99" s="2" t="s">
        <v>103</v>
      </c>
      <c r="L99" s="12" t="s">
        <v>3119</v>
      </c>
    </row>
    <row r="100" spans="1:13" ht="21.95" customHeight="1">
      <c r="A100" s="193"/>
      <c r="B100" s="64" t="s">
        <v>109</v>
      </c>
      <c r="C100" s="220" t="s">
        <v>3105</v>
      </c>
      <c r="D100" s="2"/>
      <c r="E100" s="372" t="s">
        <v>479</v>
      </c>
      <c r="F100" s="372" t="s">
        <v>479</v>
      </c>
      <c r="G100" s="372" t="s">
        <v>479</v>
      </c>
      <c r="H100" s="372" t="s">
        <v>479</v>
      </c>
      <c r="I100" s="22" t="s">
        <v>3470</v>
      </c>
      <c r="J100" s="356" t="s">
        <v>1569</v>
      </c>
      <c r="K100" s="2"/>
      <c r="L100" s="12" t="s">
        <v>3117</v>
      </c>
    </row>
    <row r="101" spans="1:13" ht="21.95" customHeight="1">
      <c r="A101" s="193"/>
      <c r="B101" s="705"/>
      <c r="C101" s="64" t="s">
        <v>3106</v>
      </c>
      <c r="D101" s="2"/>
      <c r="E101" s="372"/>
      <c r="F101" s="19"/>
      <c r="G101" s="19"/>
      <c r="H101" s="19"/>
      <c r="I101" s="22" t="s">
        <v>3456</v>
      </c>
      <c r="J101" s="12"/>
      <c r="K101" s="2"/>
      <c r="L101" s="12" t="s">
        <v>3120</v>
      </c>
    </row>
    <row r="102" spans="1:13" ht="21.95" customHeight="1">
      <c r="A102" s="193"/>
      <c r="B102" s="705"/>
      <c r="C102" s="220" t="s">
        <v>451</v>
      </c>
      <c r="D102" s="2"/>
      <c r="E102" s="372"/>
      <c r="F102" s="19"/>
      <c r="G102" s="372"/>
      <c r="H102" s="372"/>
      <c r="I102" s="6" t="s">
        <v>3457</v>
      </c>
      <c r="J102" s="12"/>
      <c r="K102" s="2"/>
      <c r="L102" s="12"/>
    </row>
    <row r="103" spans="1:13" ht="21.95" customHeight="1">
      <c r="A103" s="96"/>
      <c r="B103" s="13"/>
      <c r="C103" s="214"/>
      <c r="D103" s="15"/>
      <c r="E103" s="142"/>
      <c r="F103" s="14"/>
      <c r="G103" s="142"/>
      <c r="H103" s="142"/>
      <c r="I103" s="14"/>
      <c r="J103" s="15"/>
      <c r="K103" s="3"/>
      <c r="L103" s="15"/>
    </row>
    <row r="104" spans="1:13" ht="21.95" customHeight="1">
      <c r="A104" s="29">
        <v>2</v>
      </c>
      <c r="B104" s="48" t="s">
        <v>1462</v>
      </c>
      <c r="C104" s="220" t="s">
        <v>3104</v>
      </c>
      <c r="D104" s="48" t="s">
        <v>598</v>
      </c>
      <c r="E104" s="373">
        <v>200000</v>
      </c>
      <c r="F104" s="287"/>
      <c r="G104" s="196"/>
      <c r="H104" s="196"/>
      <c r="I104" s="22" t="s">
        <v>69</v>
      </c>
      <c r="J104" s="382" t="s">
        <v>1568</v>
      </c>
      <c r="K104" s="28" t="s">
        <v>103</v>
      </c>
      <c r="L104" s="12" t="s">
        <v>3119</v>
      </c>
    </row>
    <row r="105" spans="1:13" ht="21.95" customHeight="1">
      <c r="A105" s="193"/>
      <c r="B105" s="48" t="s">
        <v>1463</v>
      </c>
      <c r="C105" s="220" t="s">
        <v>3105</v>
      </c>
      <c r="D105" s="48" t="s">
        <v>599</v>
      </c>
      <c r="E105" s="2" t="s">
        <v>187</v>
      </c>
      <c r="F105" s="287"/>
      <c r="G105" s="196"/>
      <c r="H105" s="196"/>
      <c r="I105" s="22" t="s">
        <v>3470</v>
      </c>
      <c r="J105" s="356" t="s">
        <v>1569</v>
      </c>
      <c r="K105" s="2"/>
      <c r="L105" s="12" t="s">
        <v>3117</v>
      </c>
    </row>
    <row r="106" spans="1:13" ht="21.95" customHeight="1">
      <c r="A106" s="193"/>
      <c r="B106" s="184"/>
      <c r="C106" s="64" t="s">
        <v>3106</v>
      </c>
      <c r="D106" s="48" t="s">
        <v>1464</v>
      </c>
      <c r="E106" s="184"/>
      <c r="F106" s="287"/>
      <c r="G106" s="196"/>
      <c r="H106" s="196"/>
      <c r="I106" s="22" t="s">
        <v>3456</v>
      </c>
      <c r="J106" s="185"/>
      <c r="K106" s="12"/>
      <c r="L106" s="12" t="s">
        <v>3120</v>
      </c>
    </row>
    <row r="107" spans="1:13" ht="21.95" customHeight="1">
      <c r="A107" s="193"/>
      <c r="B107" s="184"/>
      <c r="C107" s="220" t="s">
        <v>451</v>
      </c>
      <c r="D107" s="48" t="s">
        <v>1465</v>
      </c>
      <c r="E107" s="184"/>
      <c r="F107" s="184"/>
      <c r="G107" s="184"/>
      <c r="H107" s="184"/>
      <c r="I107" s="6" t="s">
        <v>3457</v>
      </c>
      <c r="J107" s="185"/>
      <c r="K107" s="12"/>
      <c r="L107" s="12"/>
    </row>
    <row r="108" spans="1:13" ht="21.95" customHeight="1">
      <c r="A108" s="193"/>
      <c r="B108" s="356"/>
      <c r="C108" s="29"/>
      <c r="D108" s="29"/>
      <c r="E108" s="285"/>
      <c r="F108" s="184"/>
      <c r="G108" s="178"/>
      <c r="H108" s="178"/>
      <c r="I108" s="184"/>
      <c r="J108" s="29"/>
      <c r="K108" s="29"/>
      <c r="L108" s="12"/>
    </row>
    <row r="109" spans="1:13" ht="21.95" customHeight="1">
      <c r="A109" s="193"/>
      <c r="B109" s="356"/>
      <c r="C109" s="29"/>
      <c r="D109" s="29"/>
      <c r="E109" s="285"/>
      <c r="F109" s="184"/>
      <c r="G109" s="178"/>
      <c r="H109" s="178"/>
      <c r="I109" s="184"/>
      <c r="J109" s="29"/>
      <c r="K109" s="29"/>
      <c r="L109" s="12"/>
    </row>
    <row r="110" spans="1:13" ht="21.95" customHeight="1">
      <c r="A110" s="550"/>
      <c r="B110" s="1136"/>
      <c r="C110" s="1136"/>
      <c r="D110" s="1137"/>
      <c r="E110" s="550"/>
      <c r="F110" s="550"/>
      <c r="G110" s="550"/>
      <c r="H110" s="550"/>
      <c r="I110" s="550"/>
      <c r="J110" s="550"/>
      <c r="K110" s="550"/>
      <c r="L110" s="792" t="s">
        <v>3890</v>
      </c>
    </row>
    <row r="111" spans="1:13" ht="21.95" customHeight="1">
      <c r="A111" s="1160" t="s">
        <v>3091</v>
      </c>
      <c r="B111" s="1160"/>
      <c r="C111" s="1160"/>
      <c r="D111" s="1160"/>
      <c r="E111" s="1160"/>
      <c r="F111" s="1160"/>
      <c r="G111" s="1160"/>
      <c r="H111" s="1160"/>
      <c r="I111" s="1160"/>
      <c r="J111" s="1160"/>
      <c r="K111" s="1160"/>
      <c r="L111" s="554" t="s">
        <v>3090</v>
      </c>
      <c r="M111" s="91"/>
    </row>
    <row r="112" spans="1:13" ht="21.95" customHeight="1">
      <c r="A112" s="1187" t="s">
        <v>1609</v>
      </c>
      <c r="B112" s="1187"/>
      <c r="C112" s="1187"/>
      <c r="D112" s="1187"/>
      <c r="E112" s="1187"/>
      <c r="F112" s="1187"/>
      <c r="G112" s="1187"/>
      <c r="H112" s="1187"/>
      <c r="I112" s="1187"/>
      <c r="J112" s="1187"/>
      <c r="K112" s="1187"/>
      <c r="L112" s="1187"/>
      <c r="M112" s="1187"/>
    </row>
    <row r="113" spans="1:13" ht="21.95" customHeight="1">
      <c r="A113" s="1187" t="s">
        <v>1610</v>
      </c>
      <c r="B113" s="1187"/>
      <c r="C113" s="1187"/>
      <c r="D113" s="1187"/>
      <c r="E113" s="1187"/>
      <c r="F113" s="1187"/>
      <c r="G113" s="1187"/>
      <c r="H113" s="1187"/>
      <c r="I113" s="1187"/>
      <c r="J113" s="1187"/>
      <c r="K113" s="1187"/>
      <c r="L113" s="1187"/>
      <c r="M113" s="1187"/>
    </row>
    <row r="114" spans="1:13" ht="21.95" customHeight="1">
      <c r="A114" s="554" t="s">
        <v>56</v>
      </c>
      <c r="B114" s="1"/>
      <c r="C114" s="1"/>
      <c r="D114" s="793"/>
      <c r="E114" s="793"/>
    </row>
    <row r="115" spans="1:13" ht="21.95" customHeight="1">
      <c r="A115" s="554" t="s">
        <v>60</v>
      </c>
      <c r="B115" s="1"/>
      <c r="C115" s="1"/>
      <c r="D115" s="554"/>
      <c r="E115" s="554"/>
    </row>
    <row r="116" spans="1:13" ht="21.95" customHeight="1">
      <c r="A116" s="554" t="s">
        <v>37</v>
      </c>
      <c r="B116" s="1"/>
      <c r="C116" s="20"/>
      <c r="D116" s="63"/>
      <c r="E116" s="5"/>
    </row>
    <row r="117" spans="1:13" ht="21.95" customHeight="1">
      <c r="A117" s="554"/>
      <c r="B117" s="554" t="s">
        <v>2756</v>
      </c>
      <c r="C117" s="554"/>
    </row>
    <row r="118" spans="1:13" ht="21.95" customHeight="1">
      <c r="A118" s="92"/>
      <c r="B118" s="92"/>
      <c r="C118" s="92"/>
      <c r="D118" s="511" t="s">
        <v>41</v>
      </c>
      <c r="E118" s="1161" t="s">
        <v>1264</v>
      </c>
      <c r="F118" s="1162"/>
      <c r="G118" s="1162"/>
      <c r="H118" s="1163"/>
      <c r="I118" s="477" t="s">
        <v>50</v>
      </c>
      <c r="J118" s="145" t="s">
        <v>43</v>
      </c>
      <c r="K118" s="458" t="s">
        <v>45</v>
      </c>
      <c r="L118" s="145" t="s">
        <v>47</v>
      </c>
    </row>
    <row r="119" spans="1:13" ht="21.95" customHeight="1">
      <c r="A119" s="470" t="s">
        <v>39</v>
      </c>
      <c r="B119" s="470" t="s">
        <v>6</v>
      </c>
      <c r="C119" s="470" t="s">
        <v>40</v>
      </c>
      <c r="D119" s="146" t="s">
        <v>42</v>
      </c>
      <c r="E119" s="477">
        <v>2561</v>
      </c>
      <c r="F119" s="477">
        <v>2562</v>
      </c>
      <c r="G119" s="477">
        <v>2563</v>
      </c>
      <c r="H119" s="477">
        <v>2564</v>
      </c>
      <c r="I119" s="472" t="s">
        <v>51</v>
      </c>
      <c r="J119" s="146" t="s">
        <v>44</v>
      </c>
      <c r="K119" s="459" t="s">
        <v>46</v>
      </c>
      <c r="L119" s="146" t="s">
        <v>1620</v>
      </c>
    </row>
    <row r="120" spans="1:13" ht="21.95" customHeight="1">
      <c r="A120" s="96"/>
      <c r="B120" s="96"/>
      <c r="C120" s="96"/>
      <c r="D120" s="96"/>
      <c r="E120" s="475" t="s">
        <v>3</v>
      </c>
      <c r="F120" s="475" t="s">
        <v>3</v>
      </c>
      <c r="G120" s="475" t="s">
        <v>3</v>
      </c>
      <c r="H120" s="475" t="s">
        <v>3</v>
      </c>
      <c r="I120" s="476"/>
      <c r="J120" s="96"/>
      <c r="K120" s="96"/>
      <c r="L120" s="219" t="s">
        <v>1621</v>
      </c>
    </row>
    <row r="121" spans="1:13" ht="21.95" customHeight="1">
      <c r="A121" s="29">
        <v>3</v>
      </c>
      <c r="B121" s="48" t="s">
        <v>3058</v>
      </c>
      <c r="C121" s="220" t="s">
        <v>3104</v>
      </c>
      <c r="D121" s="48" t="s">
        <v>598</v>
      </c>
      <c r="E121" s="373">
        <v>200000</v>
      </c>
      <c r="F121" s="373">
        <v>200000</v>
      </c>
      <c r="G121" s="373">
        <v>200000</v>
      </c>
      <c r="H121" s="373">
        <v>200000</v>
      </c>
      <c r="I121" s="22" t="s">
        <v>69</v>
      </c>
      <c r="J121" s="382" t="s">
        <v>1568</v>
      </c>
      <c r="K121" s="28" t="s">
        <v>103</v>
      </c>
      <c r="L121" s="12" t="s">
        <v>3119</v>
      </c>
    </row>
    <row r="122" spans="1:13" ht="21.95" customHeight="1">
      <c r="A122" s="29"/>
      <c r="B122" s="48" t="s">
        <v>3059</v>
      </c>
      <c r="C122" s="220" t="s">
        <v>3105</v>
      </c>
      <c r="D122" s="48" t="s">
        <v>599</v>
      </c>
      <c r="E122" s="2" t="s">
        <v>187</v>
      </c>
      <c r="F122" s="2" t="s">
        <v>187</v>
      </c>
      <c r="G122" s="2" t="s">
        <v>187</v>
      </c>
      <c r="H122" s="2" t="s">
        <v>187</v>
      </c>
      <c r="I122" s="22" t="s">
        <v>3470</v>
      </c>
      <c r="J122" s="356" t="s">
        <v>1569</v>
      </c>
      <c r="K122" s="2"/>
      <c r="L122" s="12" t="s">
        <v>3117</v>
      </c>
    </row>
    <row r="123" spans="1:13" ht="21.95" customHeight="1">
      <c r="A123" s="29"/>
      <c r="B123" s="48" t="s">
        <v>651</v>
      </c>
      <c r="C123" s="64" t="s">
        <v>3106</v>
      </c>
      <c r="D123" s="48" t="s">
        <v>1464</v>
      </c>
      <c r="E123" s="325"/>
      <c r="F123" s="184"/>
      <c r="G123" s="196"/>
      <c r="H123" s="196"/>
      <c r="I123" s="22" t="s">
        <v>3456</v>
      </c>
      <c r="J123" s="48"/>
      <c r="K123" s="2"/>
      <c r="L123" s="12" t="s">
        <v>3120</v>
      </c>
    </row>
    <row r="124" spans="1:13" ht="21.95" customHeight="1">
      <c r="A124" s="29"/>
      <c r="B124" s="48"/>
      <c r="C124" s="64" t="s">
        <v>451</v>
      </c>
      <c r="D124" s="48" t="s">
        <v>1465</v>
      </c>
      <c r="E124" s="184"/>
      <c r="F124" s="184"/>
      <c r="G124" s="184"/>
      <c r="H124" s="184"/>
      <c r="I124" s="6" t="s">
        <v>3457</v>
      </c>
      <c r="J124" s="48"/>
      <c r="K124" s="2"/>
      <c r="L124" s="12"/>
    </row>
    <row r="125" spans="1:13" ht="21.95" customHeight="1">
      <c r="A125" s="34"/>
      <c r="B125" s="50"/>
      <c r="C125" s="214"/>
      <c r="D125" s="50"/>
      <c r="E125" s="205"/>
      <c r="F125" s="203"/>
      <c r="G125" s="187"/>
      <c r="H125" s="187"/>
      <c r="I125" s="203"/>
      <c r="J125" s="50"/>
      <c r="K125" s="3"/>
      <c r="L125" s="15"/>
    </row>
    <row r="126" spans="1:13" ht="21.95" customHeight="1">
      <c r="A126" s="29">
        <v>4</v>
      </c>
      <c r="B126" s="48" t="s">
        <v>3063</v>
      </c>
      <c r="C126" s="220" t="s">
        <v>3104</v>
      </c>
      <c r="D126" s="185" t="s">
        <v>622</v>
      </c>
      <c r="E126" s="327">
        <v>300000</v>
      </c>
      <c r="F126" s="327">
        <v>300000</v>
      </c>
      <c r="G126" s="327">
        <v>300000</v>
      </c>
      <c r="H126" s="327">
        <v>300000</v>
      </c>
      <c r="I126" s="22" t="s">
        <v>69</v>
      </c>
      <c r="J126" s="382" t="s">
        <v>1568</v>
      </c>
      <c r="K126" s="28" t="s">
        <v>103</v>
      </c>
      <c r="L126" s="12" t="s">
        <v>3119</v>
      </c>
    </row>
    <row r="127" spans="1:13" ht="21.95" customHeight="1">
      <c r="A127" s="193"/>
      <c r="B127" s="48" t="s">
        <v>3064</v>
      </c>
      <c r="C127" s="220" t="s">
        <v>3105</v>
      </c>
      <c r="D127" s="185" t="s">
        <v>1546</v>
      </c>
      <c r="E127" s="184" t="s">
        <v>65</v>
      </c>
      <c r="F127" s="184" t="s">
        <v>65</v>
      </c>
      <c r="G127" s="184" t="s">
        <v>65</v>
      </c>
      <c r="H127" s="184" t="s">
        <v>65</v>
      </c>
      <c r="I127" s="22" t="s">
        <v>3470</v>
      </c>
      <c r="J127" s="356" t="s">
        <v>1569</v>
      </c>
      <c r="K127" s="2"/>
      <c r="L127" s="12" t="s">
        <v>3117</v>
      </c>
    </row>
    <row r="128" spans="1:13" ht="21.95" customHeight="1">
      <c r="A128" s="193"/>
      <c r="B128" s="184"/>
      <c r="C128" s="64" t="s">
        <v>3106</v>
      </c>
      <c r="D128" s="185"/>
      <c r="E128" s="184"/>
      <c r="F128" s="184"/>
      <c r="G128" s="196"/>
      <c r="H128" s="196"/>
      <c r="I128" s="22" t="s">
        <v>3456</v>
      </c>
      <c r="J128" s="185"/>
      <c r="K128" s="12"/>
      <c r="L128" s="12" t="s">
        <v>3120</v>
      </c>
    </row>
    <row r="129" spans="1:13" ht="21.95" customHeight="1">
      <c r="A129" s="193"/>
      <c r="B129" s="184"/>
      <c r="C129" s="64" t="s">
        <v>451</v>
      </c>
      <c r="D129" s="185"/>
      <c r="E129" s="285"/>
      <c r="F129" s="184"/>
      <c r="G129" s="196"/>
      <c r="H129" s="196"/>
      <c r="I129" s="6" t="s">
        <v>3457</v>
      </c>
      <c r="J129" s="185"/>
      <c r="K129" s="12"/>
      <c r="L129" s="12"/>
    </row>
    <row r="130" spans="1:13" ht="21.95" customHeight="1">
      <c r="A130" s="193"/>
      <c r="B130" s="184"/>
      <c r="C130" s="64"/>
      <c r="D130" s="185"/>
      <c r="E130" s="285"/>
      <c r="F130" s="184"/>
      <c r="G130" s="196"/>
      <c r="H130" s="196"/>
      <c r="I130" s="6"/>
      <c r="J130" s="185"/>
      <c r="K130" s="12"/>
      <c r="L130" s="12"/>
    </row>
    <row r="131" spans="1:13" ht="21.95" customHeight="1">
      <c r="A131" s="193"/>
      <c r="B131" s="184"/>
      <c r="C131" s="185"/>
      <c r="D131" s="185"/>
      <c r="E131" s="185"/>
      <c r="F131" s="184"/>
      <c r="G131" s="184"/>
      <c r="H131" s="184"/>
      <c r="I131" s="184"/>
      <c r="J131" s="185"/>
      <c r="K131" s="12"/>
      <c r="L131" s="12"/>
    </row>
    <row r="132" spans="1:13" ht="21.95" customHeight="1">
      <c r="A132" s="550"/>
      <c r="B132" s="1136"/>
      <c r="C132" s="1136"/>
      <c r="D132" s="1137"/>
      <c r="E132" s="550"/>
      <c r="F132" s="550"/>
      <c r="G132" s="550"/>
      <c r="H132" s="550"/>
      <c r="I132" s="550"/>
      <c r="J132" s="550"/>
      <c r="K132" s="550"/>
      <c r="L132" s="792" t="s">
        <v>3891</v>
      </c>
    </row>
    <row r="133" spans="1:13" ht="21.95" customHeight="1">
      <c r="A133" s="1160" t="s">
        <v>3091</v>
      </c>
      <c r="B133" s="1160"/>
      <c r="C133" s="1160"/>
      <c r="D133" s="1160"/>
      <c r="E133" s="1160"/>
      <c r="F133" s="1160"/>
      <c r="G133" s="1160"/>
      <c r="H133" s="1160"/>
      <c r="I133" s="1160"/>
      <c r="J133" s="1160"/>
      <c r="K133" s="1160"/>
      <c r="L133" s="554" t="s">
        <v>3090</v>
      </c>
      <c r="M133" s="91"/>
    </row>
    <row r="134" spans="1:13" ht="21.95" customHeight="1">
      <c r="A134" s="1187" t="s">
        <v>1609</v>
      </c>
      <c r="B134" s="1187"/>
      <c r="C134" s="1187"/>
      <c r="D134" s="1187"/>
      <c r="E134" s="1187"/>
      <c r="F134" s="1187"/>
      <c r="G134" s="1187"/>
      <c r="H134" s="1187"/>
      <c r="I134" s="1187"/>
      <c r="J134" s="1187"/>
      <c r="K134" s="1187"/>
      <c r="L134" s="1187"/>
      <c r="M134" s="1187"/>
    </row>
    <row r="135" spans="1:13" ht="21.95" customHeight="1">
      <c r="A135" s="1187" t="s">
        <v>1610</v>
      </c>
      <c r="B135" s="1187"/>
      <c r="C135" s="1187"/>
      <c r="D135" s="1187"/>
      <c r="E135" s="1187"/>
      <c r="F135" s="1187"/>
      <c r="G135" s="1187"/>
      <c r="H135" s="1187"/>
      <c r="I135" s="1187"/>
      <c r="J135" s="1187"/>
      <c r="K135" s="1187"/>
      <c r="L135" s="1187"/>
      <c r="M135" s="1187"/>
    </row>
    <row r="136" spans="1:13" ht="21.95" customHeight="1">
      <c r="A136" s="554" t="s">
        <v>56</v>
      </c>
      <c r="B136" s="1"/>
      <c r="C136" s="1"/>
      <c r="D136" s="793"/>
      <c r="E136" s="793"/>
    </row>
    <row r="137" spans="1:13" ht="21.95" customHeight="1">
      <c r="A137" s="554" t="s">
        <v>60</v>
      </c>
      <c r="B137" s="1"/>
      <c r="C137" s="1"/>
      <c r="D137" s="554"/>
      <c r="E137" s="554"/>
    </row>
    <row r="138" spans="1:13" ht="21.95" customHeight="1">
      <c r="A138" s="554" t="s">
        <v>37</v>
      </c>
      <c r="B138" s="1"/>
      <c r="C138" s="20"/>
      <c r="D138" s="63"/>
      <c r="E138" s="5"/>
    </row>
    <row r="139" spans="1:13" ht="21.95" customHeight="1">
      <c r="A139" s="554"/>
      <c r="B139" s="554" t="s">
        <v>2756</v>
      </c>
      <c r="C139" s="554"/>
    </row>
    <row r="140" spans="1:13" ht="21.95" customHeight="1">
      <c r="A140" s="92"/>
      <c r="B140" s="92"/>
      <c r="C140" s="92"/>
      <c r="D140" s="511" t="s">
        <v>41</v>
      </c>
      <c r="E140" s="1161" t="s">
        <v>1264</v>
      </c>
      <c r="F140" s="1162"/>
      <c r="G140" s="1162"/>
      <c r="H140" s="1163"/>
      <c r="I140" s="477" t="s">
        <v>50</v>
      </c>
      <c r="J140" s="145" t="s">
        <v>43</v>
      </c>
      <c r="K140" s="458" t="s">
        <v>45</v>
      </c>
      <c r="L140" s="145" t="s">
        <v>47</v>
      </c>
    </row>
    <row r="141" spans="1:13" ht="21.95" customHeight="1">
      <c r="A141" s="470" t="s">
        <v>39</v>
      </c>
      <c r="B141" s="470" t="s">
        <v>6</v>
      </c>
      <c r="C141" s="470" t="s">
        <v>40</v>
      </c>
      <c r="D141" s="146" t="s">
        <v>42</v>
      </c>
      <c r="E141" s="477">
        <v>2561</v>
      </c>
      <c r="F141" s="477">
        <v>2562</v>
      </c>
      <c r="G141" s="477">
        <v>2563</v>
      </c>
      <c r="H141" s="477">
        <v>2564</v>
      </c>
      <c r="I141" s="472" t="s">
        <v>51</v>
      </c>
      <c r="J141" s="146" t="s">
        <v>44</v>
      </c>
      <c r="K141" s="459" t="s">
        <v>46</v>
      </c>
      <c r="L141" s="146" t="s">
        <v>1620</v>
      </c>
    </row>
    <row r="142" spans="1:13" ht="21.95" customHeight="1">
      <c r="A142" s="96"/>
      <c r="B142" s="96"/>
      <c r="C142" s="96"/>
      <c r="D142" s="96"/>
      <c r="E142" s="475" t="s">
        <v>3</v>
      </c>
      <c r="F142" s="475" t="s">
        <v>3</v>
      </c>
      <c r="G142" s="475" t="s">
        <v>3</v>
      </c>
      <c r="H142" s="475" t="s">
        <v>3</v>
      </c>
      <c r="I142" s="476"/>
      <c r="J142" s="96"/>
      <c r="K142" s="96"/>
      <c r="L142" s="219" t="s">
        <v>1621</v>
      </c>
    </row>
    <row r="143" spans="1:13" ht="21.95" customHeight="1">
      <c r="A143" s="29">
        <v>5</v>
      </c>
      <c r="B143" s="48" t="s">
        <v>3070</v>
      </c>
      <c r="C143" s="220" t="s">
        <v>3104</v>
      </c>
      <c r="D143" s="257" t="s">
        <v>1503</v>
      </c>
      <c r="E143" s="526">
        <v>80000</v>
      </c>
      <c r="F143" s="184"/>
      <c r="G143" s="196"/>
      <c r="H143" s="196"/>
      <c r="I143" s="22" t="s">
        <v>69</v>
      </c>
      <c r="J143" s="257" t="s">
        <v>1568</v>
      </c>
      <c r="K143" s="28" t="s">
        <v>103</v>
      </c>
      <c r="L143" s="12" t="s">
        <v>3119</v>
      </c>
    </row>
    <row r="144" spans="1:13" ht="21.95" customHeight="1">
      <c r="A144" s="29"/>
      <c r="B144" s="48" t="s">
        <v>934</v>
      </c>
      <c r="C144" s="220" t="s">
        <v>3105</v>
      </c>
      <c r="D144" s="184"/>
      <c r="E144" s="196" t="s">
        <v>65</v>
      </c>
      <c r="F144" s="184"/>
      <c r="G144" s="196"/>
      <c r="H144" s="196"/>
      <c r="I144" s="22" t="s">
        <v>3470</v>
      </c>
      <c r="J144" s="356" t="s">
        <v>1569</v>
      </c>
      <c r="K144" s="2"/>
      <c r="L144" s="12" t="s">
        <v>3117</v>
      </c>
    </row>
    <row r="145" spans="1:13" ht="21.95" customHeight="1">
      <c r="A145" s="29"/>
      <c r="B145" s="184"/>
      <c r="C145" s="64" t="s">
        <v>3106</v>
      </c>
      <c r="D145" s="184"/>
      <c r="E145" s="196"/>
      <c r="F145" s="184"/>
      <c r="G145" s="196"/>
      <c r="H145" s="196"/>
      <c r="I145" s="22" t="s">
        <v>3456</v>
      </c>
      <c r="J145" s="185"/>
      <c r="K145" s="2"/>
      <c r="L145" s="12" t="s">
        <v>3120</v>
      </c>
    </row>
    <row r="146" spans="1:13" ht="21.95" customHeight="1">
      <c r="A146" s="29"/>
      <c r="B146" s="185"/>
      <c r="C146" s="64" t="s">
        <v>451</v>
      </c>
      <c r="D146" s="185"/>
      <c r="E146" s="185"/>
      <c r="F146" s="184"/>
      <c r="G146" s="184"/>
      <c r="H146" s="184"/>
      <c r="I146" s="6" t="s">
        <v>3457</v>
      </c>
      <c r="J146" s="185"/>
      <c r="K146" s="2"/>
      <c r="L146" s="12"/>
    </row>
    <row r="147" spans="1:13" ht="21.95" customHeight="1">
      <c r="A147" s="34"/>
      <c r="B147" s="198"/>
      <c r="C147" s="13"/>
      <c r="D147" s="198"/>
      <c r="E147" s="198"/>
      <c r="F147" s="203"/>
      <c r="G147" s="203"/>
      <c r="H147" s="203"/>
      <c r="I147" s="203"/>
      <c r="J147" s="198"/>
      <c r="K147" s="3"/>
      <c r="L147" s="15"/>
    </row>
    <row r="148" spans="1:13" ht="21.95" customHeight="1">
      <c r="A148" s="29">
        <v>6</v>
      </c>
      <c r="B148" s="48" t="s">
        <v>1530</v>
      </c>
      <c r="C148" s="220" t="s">
        <v>3104</v>
      </c>
      <c r="D148" s="48" t="s">
        <v>1531</v>
      </c>
      <c r="E148" s="186">
        <v>180000</v>
      </c>
      <c r="F148" s="186">
        <v>180000</v>
      </c>
      <c r="G148" s="186">
        <v>180000</v>
      </c>
      <c r="H148" s="186">
        <v>180000</v>
      </c>
      <c r="I148" s="22" t="s">
        <v>69</v>
      </c>
      <c r="J148" s="382" t="s">
        <v>1568</v>
      </c>
      <c r="K148" s="28" t="s">
        <v>103</v>
      </c>
      <c r="L148" s="12" t="s">
        <v>3119</v>
      </c>
    </row>
    <row r="149" spans="1:13" ht="21.95" customHeight="1">
      <c r="A149" s="193"/>
      <c r="B149" s="48" t="s">
        <v>934</v>
      </c>
      <c r="C149" s="220" t="s">
        <v>3105</v>
      </c>
      <c r="D149" s="184"/>
      <c r="E149" s="184" t="s">
        <v>65</v>
      </c>
      <c r="F149" s="184" t="s">
        <v>65</v>
      </c>
      <c r="G149" s="184" t="s">
        <v>65</v>
      </c>
      <c r="H149" s="184" t="s">
        <v>65</v>
      </c>
      <c r="I149" s="22" t="s">
        <v>3470</v>
      </c>
      <c r="J149" s="356" t="s">
        <v>1569</v>
      </c>
      <c r="K149" s="2"/>
      <c r="L149" s="12" t="s">
        <v>3117</v>
      </c>
    </row>
    <row r="150" spans="1:13" ht="21.95" customHeight="1">
      <c r="A150" s="193"/>
      <c r="B150" s="184"/>
      <c r="C150" s="64" t="s">
        <v>3106</v>
      </c>
      <c r="D150" s="184"/>
      <c r="E150" s="285"/>
      <c r="F150" s="184"/>
      <c r="G150" s="184"/>
      <c r="H150" s="184"/>
      <c r="I150" s="22" t="s">
        <v>3456</v>
      </c>
      <c r="J150" s="185"/>
      <c r="K150" s="2"/>
      <c r="L150" s="12" t="s">
        <v>3120</v>
      </c>
    </row>
    <row r="151" spans="1:13" ht="21.95" customHeight="1">
      <c r="A151" s="193"/>
      <c r="B151" s="184"/>
      <c r="C151" s="64" t="s">
        <v>451</v>
      </c>
      <c r="D151" s="184"/>
      <c r="E151" s="188"/>
      <c r="F151" s="184"/>
      <c r="G151" s="196"/>
      <c r="H151" s="196"/>
      <c r="I151" s="6" t="s">
        <v>3457</v>
      </c>
      <c r="J151" s="185"/>
      <c r="K151" s="2"/>
      <c r="L151" s="12"/>
    </row>
    <row r="152" spans="1:13" ht="21.95" customHeight="1">
      <c r="A152" s="193"/>
      <c r="B152" s="185"/>
      <c r="C152" s="185"/>
      <c r="D152" s="185"/>
      <c r="E152" s="185"/>
      <c r="F152" s="184"/>
      <c r="G152" s="184"/>
      <c r="H152" s="184"/>
      <c r="I152" s="184"/>
      <c r="J152" s="185"/>
      <c r="K152" s="12"/>
      <c r="L152" s="12"/>
    </row>
    <row r="153" spans="1:13" ht="21.95" customHeight="1">
      <c r="A153" s="193"/>
      <c r="B153" s="185"/>
      <c r="C153" s="188"/>
      <c r="D153" s="185"/>
      <c r="E153" s="188"/>
      <c r="F153" s="184"/>
      <c r="G153" s="196"/>
      <c r="H153" s="196"/>
      <c r="I153" s="184"/>
      <c r="J153" s="185"/>
      <c r="K153" s="12"/>
      <c r="L153" s="12"/>
    </row>
    <row r="154" spans="1:13" ht="21.95" customHeight="1">
      <c r="A154" s="550"/>
      <c r="B154" s="1136"/>
      <c r="C154" s="1136"/>
      <c r="D154" s="1137"/>
      <c r="E154" s="550"/>
      <c r="F154" s="550"/>
      <c r="G154" s="550"/>
      <c r="H154" s="550"/>
      <c r="I154" s="550"/>
      <c r="J154" s="550"/>
      <c r="K154" s="550"/>
      <c r="L154" s="792" t="s">
        <v>3892</v>
      </c>
    </row>
    <row r="155" spans="1:13" ht="21.95" customHeight="1">
      <c r="A155" s="1160" t="s">
        <v>3091</v>
      </c>
      <c r="B155" s="1160"/>
      <c r="C155" s="1160"/>
      <c r="D155" s="1160"/>
      <c r="E155" s="1160"/>
      <c r="F155" s="1160"/>
      <c r="G155" s="1160"/>
      <c r="H155" s="1160"/>
      <c r="I155" s="1160"/>
      <c r="J155" s="1160"/>
      <c r="K155" s="1160"/>
      <c r="L155" s="554" t="s">
        <v>3090</v>
      </c>
      <c r="M155" s="91"/>
    </row>
    <row r="156" spans="1:13" ht="21.95" customHeight="1">
      <c r="A156" s="1187" t="s">
        <v>1609</v>
      </c>
      <c r="B156" s="1187"/>
      <c r="C156" s="1187"/>
      <c r="D156" s="1187"/>
      <c r="E156" s="1187"/>
      <c r="F156" s="1187"/>
      <c r="G156" s="1187"/>
      <c r="H156" s="1187"/>
      <c r="I156" s="1187"/>
      <c r="J156" s="1187"/>
      <c r="K156" s="1187"/>
      <c r="L156" s="1187"/>
      <c r="M156" s="1187"/>
    </row>
    <row r="157" spans="1:13" ht="21.95" customHeight="1">
      <c r="A157" s="1187" t="s">
        <v>1610</v>
      </c>
      <c r="B157" s="1187"/>
      <c r="C157" s="1187"/>
      <c r="D157" s="1187"/>
      <c r="E157" s="1187"/>
      <c r="F157" s="1187"/>
      <c r="G157" s="1187"/>
      <c r="H157" s="1187"/>
      <c r="I157" s="1187"/>
      <c r="J157" s="1187"/>
      <c r="K157" s="1187"/>
      <c r="L157" s="1187"/>
      <c r="M157" s="1187"/>
    </row>
    <row r="158" spans="1:13" ht="21.95" customHeight="1">
      <c r="A158" s="554" t="s">
        <v>56</v>
      </c>
      <c r="B158" s="1"/>
      <c r="C158" s="1"/>
      <c r="D158" s="793"/>
      <c r="E158" s="793"/>
    </row>
    <row r="159" spans="1:13" ht="21.95" customHeight="1">
      <c r="A159" s="554" t="s">
        <v>60</v>
      </c>
      <c r="B159" s="1"/>
      <c r="C159" s="1"/>
      <c r="D159" s="554"/>
      <c r="E159" s="554"/>
    </row>
    <row r="160" spans="1:13" ht="21.95" customHeight="1">
      <c r="A160" s="554" t="s">
        <v>37</v>
      </c>
      <c r="B160" s="1"/>
      <c r="C160" s="20"/>
      <c r="D160" s="63"/>
      <c r="E160" s="5"/>
    </row>
    <row r="161" spans="1:12" ht="21.95" customHeight="1">
      <c r="A161" s="554"/>
      <c r="B161" s="554" t="s">
        <v>2756</v>
      </c>
      <c r="C161" s="554"/>
    </row>
    <row r="162" spans="1:12" ht="21.95" customHeight="1">
      <c r="A162" s="486"/>
      <c r="B162" s="486"/>
      <c r="C162" s="486"/>
      <c r="D162" s="511" t="s">
        <v>41</v>
      </c>
      <c r="E162" s="1161" t="s">
        <v>1264</v>
      </c>
      <c r="F162" s="1162"/>
      <c r="G162" s="1162"/>
      <c r="H162" s="1163"/>
      <c r="I162" s="477" t="s">
        <v>50</v>
      </c>
      <c r="J162" s="145" t="s">
        <v>43</v>
      </c>
      <c r="K162" s="145" t="s">
        <v>47</v>
      </c>
      <c r="L162" s="145" t="s">
        <v>47</v>
      </c>
    </row>
    <row r="163" spans="1:12" ht="21.95" customHeight="1">
      <c r="A163" s="470" t="s">
        <v>39</v>
      </c>
      <c r="B163" s="470" t="s">
        <v>6</v>
      </c>
      <c r="C163" s="470" t="s">
        <v>40</v>
      </c>
      <c r="D163" s="146" t="s">
        <v>42</v>
      </c>
      <c r="E163" s="477">
        <v>2561</v>
      </c>
      <c r="F163" s="477">
        <v>2562</v>
      </c>
      <c r="G163" s="477">
        <v>2563</v>
      </c>
      <c r="H163" s="477">
        <v>2564</v>
      </c>
      <c r="I163" s="472" t="s">
        <v>51</v>
      </c>
      <c r="J163" s="146" t="s">
        <v>44</v>
      </c>
      <c r="K163" s="146" t="s">
        <v>2697</v>
      </c>
      <c r="L163" s="146" t="s">
        <v>1620</v>
      </c>
    </row>
    <row r="164" spans="1:12" ht="21.95" customHeight="1">
      <c r="A164" s="219"/>
      <c r="B164" s="219"/>
      <c r="C164" s="219"/>
      <c r="D164" s="219"/>
      <c r="E164" s="475" t="s">
        <v>3</v>
      </c>
      <c r="F164" s="475" t="s">
        <v>3</v>
      </c>
      <c r="G164" s="475" t="s">
        <v>3</v>
      </c>
      <c r="H164" s="475" t="s">
        <v>3</v>
      </c>
      <c r="I164" s="476"/>
      <c r="J164" s="219"/>
      <c r="K164" s="219"/>
      <c r="L164" s="219" t="s">
        <v>1621</v>
      </c>
    </row>
    <row r="165" spans="1:12" ht="21.95" customHeight="1">
      <c r="A165" s="29">
        <v>7</v>
      </c>
      <c r="B165" s="200" t="s">
        <v>1532</v>
      </c>
      <c r="C165" s="220" t="s">
        <v>3104</v>
      </c>
      <c r="D165" s="185" t="s">
        <v>622</v>
      </c>
      <c r="E165" s="367">
        <v>300000</v>
      </c>
      <c r="F165" s="367">
        <v>300000</v>
      </c>
      <c r="G165" s="367">
        <v>300000</v>
      </c>
      <c r="H165" s="367">
        <v>300000</v>
      </c>
      <c r="I165" s="22" t="s">
        <v>69</v>
      </c>
      <c r="J165" s="382" t="s">
        <v>1568</v>
      </c>
      <c r="K165" s="28" t="s">
        <v>103</v>
      </c>
      <c r="L165" s="12" t="s">
        <v>3119</v>
      </c>
    </row>
    <row r="166" spans="1:12" ht="21.95" customHeight="1">
      <c r="A166" s="29"/>
      <c r="B166" s="185" t="s">
        <v>1533</v>
      </c>
      <c r="C166" s="220" t="s">
        <v>3105</v>
      </c>
      <c r="D166" s="185" t="s">
        <v>1534</v>
      </c>
      <c r="E166" s="184" t="s">
        <v>65</v>
      </c>
      <c r="F166" s="184" t="s">
        <v>65</v>
      </c>
      <c r="G166" s="184" t="s">
        <v>65</v>
      </c>
      <c r="H166" s="184" t="s">
        <v>65</v>
      </c>
      <c r="I166" s="22" t="s">
        <v>3470</v>
      </c>
      <c r="J166" s="356" t="s">
        <v>1569</v>
      </c>
      <c r="K166" s="2"/>
      <c r="L166" s="12" t="s">
        <v>3117</v>
      </c>
    </row>
    <row r="167" spans="1:12" ht="21.95" customHeight="1">
      <c r="A167" s="29"/>
      <c r="B167" s="185" t="s">
        <v>934</v>
      </c>
      <c r="C167" s="64" t="s">
        <v>3106</v>
      </c>
      <c r="D167" s="185"/>
      <c r="E167" s="188"/>
      <c r="F167" s="184"/>
      <c r="G167" s="196"/>
      <c r="H167" s="196"/>
      <c r="I167" s="22" t="s">
        <v>3456</v>
      </c>
      <c r="J167" s="185"/>
      <c r="K167" s="2"/>
      <c r="L167" s="12" t="s">
        <v>3120</v>
      </c>
    </row>
    <row r="168" spans="1:12" ht="21.95" customHeight="1">
      <c r="A168" s="29"/>
      <c r="B168" s="48" t="s">
        <v>651</v>
      </c>
      <c r="C168" s="64" t="s">
        <v>451</v>
      </c>
      <c r="D168" s="184"/>
      <c r="E168" s="188"/>
      <c r="F168" s="184"/>
      <c r="G168" s="196"/>
      <c r="H168" s="196"/>
      <c r="I168" s="6" t="s">
        <v>3457</v>
      </c>
      <c r="J168" s="185"/>
      <c r="K168" s="2"/>
      <c r="L168" s="12"/>
    </row>
    <row r="169" spans="1:12" ht="21.95" customHeight="1">
      <c r="A169" s="34"/>
      <c r="B169" s="50"/>
      <c r="C169" s="205"/>
      <c r="D169" s="203"/>
      <c r="E169" s="201"/>
      <c r="F169" s="203"/>
      <c r="G169" s="187"/>
      <c r="H169" s="187"/>
      <c r="I169" s="203"/>
      <c r="J169" s="198"/>
      <c r="K169" s="3"/>
      <c r="L169" s="15"/>
    </row>
    <row r="170" spans="1:12" ht="21.95" customHeight="1">
      <c r="A170" s="29">
        <v>8</v>
      </c>
      <c r="B170" s="48" t="s">
        <v>1488</v>
      </c>
      <c r="C170" s="220" t="s">
        <v>3104</v>
      </c>
      <c r="D170" s="185" t="s">
        <v>1470</v>
      </c>
      <c r="E170" s="512">
        <v>150000</v>
      </c>
      <c r="F170" s="184"/>
      <c r="G170" s="196"/>
      <c r="H170" s="196"/>
      <c r="I170" s="22" t="s">
        <v>69</v>
      </c>
      <c r="J170" s="356" t="s">
        <v>1568</v>
      </c>
      <c r="K170" s="28" t="s">
        <v>103</v>
      </c>
      <c r="L170" s="12" t="s">
        <v>3119</v>
      </c>
    </row>
    <row r="171" spans="1:12" ht="21.95" customHeight="1">
      <c r="A171" s="193"/>
      <c r="B171" s="48" t="s">
        <v>1214</v>
      </c>
      <c r="C171" s="220" t="s">
        <v>3105</v>
      </c>
      <c r="D171" s="185" t="s">
        <v>1472</v>
      </c>
      <c r="E171" s="196" t="s">
        <v>65</v>
      </c>
      <c r="F171" s="184"/>
      <c r="G171" s="196"/>
      <c r="H171" s="196"/>
      <c r="I171" s="22" t="s">
        <v>3470</v>
      </c>
      <c r="J171" s="356" t="s">
        <v>1569</v>
      </c>
      <c r="K171" s="2"/>
      <c r="L171" s="12" t="s">
        <v>3117</v>
      </c>
    </row>
    <row r="172" spans="1:12" ht="21.95" customHeight="1">
      <c r="A172" s="193"/>
      <c r="B172" s="184"/>
      <c r="C172" s="64" t="s">
        <v>3106</v>
      </c>
      <c r="D172" s="185"/>
      <c r="E172" s="196"/>
      <c r="F172" s="184"/>
      <c r="G172" s="196"/>
      <c r="H172" s="196"/>
      <c r="I172" s="22" t="s">
        <v>3456</v>
      </c>
      <c r="J172" s="185"/>
      <c r="K172" s="2"/>
      <c r="L172" s="12" t="s">
        <v>3120</v>
      </c>
    </row>
    <row r="173" spans="1:12" ht="21.95" customHeight="1">
      <c r="A173" s="193"/>
      <c r="B173" s="184"/>
      <c r="C173" s="64" t="s">
        <v>451</v>
      </c>
      <c r="D173" s="185"/>
      <c r="E173" s="196"/>
      <c r="F173" s="184"/>
      <c r="G173" s="196"/>
      <c r="H173" s="196"/>
      <c r="I173" s="6" t="s">
        <v>3457</v>
      </c>
      <c r="J173" s="185"/>
      <c r="K173" s="12"/>
      <c r="L173" s="12"/>
    </row>
    <row r="174" spans="1:12" ht="21.95" customHeight="1">
      <c r="A174" s="193"/>
      <c r="B174" s="184"/>
      <c r="C174" s="184"/>
      <c r="D174" s="184"/>
      <c r="E174" s="184"/>
      <c r="F174" s="184"/>
      <c r="G174" s="184"/>
      <c r="H174" s="184"/>
      <c r="I174" s="184"/>
      <c r="J174" s="184"/>
      <c r="K174" s="12"/>
      <c r="L174" s="12"/>
    </row>
    <row r="175" spans="1:12" ht="21.95" customHeight="1">
      <c r="A175" s="193"/>
      <c r="B175" s="184"/>
      <c r="C175" s="325"/>
      <c r="D175" s="184"/>
      <c r="E175" s="325"/>
      <c r="F175" s="184"/>
      <c r="G175" s="196"/>
      <c r="H175" s="196"/>
      <c r="I175" s="184"/>
      <c r="J175" s="184"/>
      <c r="K175" s="12"/>
      <c r="L175" s="12"/>
    </row>
    <row r="176" spans="1:12" ht="21.95" customHeight="1">
      <c r="A176" s="550"/>
      <c r="B176" s="1136"/>
      <c r="C176" s="1136"/>
      <c r="D176" s="1137"/>
      <c r="E176" s="550"/>
      <c r="F176" s="550"/>
      <c r="G176" s="550"/>
      <c r="H176" s="550"/>
      <c r="I176" s="550"/>
      <c r="J176" s="550"/>
      <c r="K176" s="550"/>
      <c r="L176" s="792" t="s">
        <v>3893</v>
      </c>
    </row>
    <row r="177" spans="1:13" ht="21.95" customHeight="1">
      <c r="A177" s="1160" t="s">
        <v>3091</v>
      </c>
      <c r="B177" s="1160"/>
      <c r="C177" s="1160"/>
      <c r="D177" s="1160"/>
      <c r="E177" s="1160"/>
      <c r="F177" s="1160"/>
      <c r="G177" s="1160"/>
      <c r="H177" s="1160"/>
      <c r="I177" s="1160"/>
      <c r="J177" s="1160"/>
      <c r="K177" s="1160"/>
      <c r="L177" s="554" t="s">
        <v>3090</v>
      </c>
      <c r="M177" s="91"/>
    </row>
    <row r="178" spans="1:13" ht="21.95" customHeight="1">
      <c r="A178" s="1187" t="s">
        <v>1609</v>
      </c>
      <c r="B178" s="1187"/>
      <c r="C178" s="1187"/>
      <c r="D178" s="1187"/>
      <c r="E178" s="1187"/>
      <c r="F178" s="1187"/>
      <c r="G178" s="1187"/>
      <c r="H178" s="1187"/>
      <c r="I178" s="1187"/>
      <c r="J178" s="1187"/>
      <c r="K178" s="1187"/>
      <c r="L178" s="1187"/>
      <c r="M178" s="1187"/>
    </row>
    <row r="179" spans="1:13" ht="21.95" customHeight="1">
      <c r="A179" s="1187" t="s">
        <v>1610</v>
      </c>
      <c r="B179" s="1187"/>
      <c r="C179" s="1187"/>
      <c r="D179" s="1187"/>
      <c r="E179" s="1187"/>
      <c r="F179" s="1187"/>
      <c r="G179" s="1187"/>
      <c r="H179" s="1187"/>
      <c r="I179" s="1187"/>
      <c r="J179" s="1187"/>
      <c r="K179" s="1187"/>
      <c r="L179" s="1187"/>
      <c r="M179" s="1187"/>
    </row>
    <row r="180" spans="1:13" ht="21.95" customHeight="1">
      <c r="A180" s="554" t="s">
        <v>56</v>
      </c>
      <c r="B180" s="1"/>
      <c r="C180" s="1"/>
      <c r="D180" s="793"/>
      <c r="E180" s="793"/>
    </row>
    <row r="181" spans="1:13" ht="21.95" customHeight="1">
      <c r="A181" s="554" t="s">
        <v>60</v>
      </c>
      <c r="B181" s="1"/>
      <c r="C181" s="1"/>
      <c r="D181" s="554"/>
      <c r="E181" s="554"/>
    </row>
    <row r="182" spans="1:13" ht="21.95" customHeight="1">
      <c r="A182" s="554" t="s">
        <v>37</v>
      </c>
      <c r="B182" s="1"/>
      <c r="C182" s="20"/>
      <c r="D182" s="63"/>
      <c r="E182" s="5"/>
    </row>
    <row r="183" spans="1:13" ht="21.95" customHeight="1">
      <c r="A183" s="554"/>
      <c r="B183" s="554" t="s">
        <v>2756</v>
      </c>
      <c r="C183" s="554"/>
    </row>
    <row r="184" spans="1:13" ht="21.95" customHeight="1">
      <c r="A184" s="486"/>
      <c r="B184" s="486"/>
      <c r="C184" s="486"/>
      <c r="D184" s="511" t="s">
        <v>41</v>
      </c>
      <c r="E184" s="1161" t="s">
        <v>1264</v>
      </c>
      <c r="F184" s="1162"/>
      <c r="G184" s="1162"/>
      <c r="H184" s="1163"/>
      <c r="I184" s="477" t="s">
        <v>50</v>
      </c>
      <c r="J184" s="145" t="s">
        <v>43</v>
      </c>
      <c r="K184" s="145" t="s">
        <v>47</v>
      </c>
      <c r="L184" s="145" t="s">
        <v>47</v>
      </c>
    </row>
    <row r="185" spans="1:13" ht="21.95" customHeight="1">
      <c r="A185" s="470" t="s">
        <v>39</v>
      </c>
      <c r="B185" s="470" t="s">
        <v>6</v>
      </c>
      <c r="C185" s="470" t="s">
        <v>40</v>
      </c>
      <c r="D185" s="146" t="s">
        <v>42</v>
      </c>
      <c r="E185" s="477">
        <v>2561</v>
      </c>
      <c r="F185" s="477">
        <v>2562</v>
      </c>
      <c r="G185" s="477">
        <v>2563</v>
      </c>
      <c r="H185" s="477">
        <v>2564</v>
      </c>
      <c r="I185" s="472" t="s">
        <v>51</v>
      </c>
      <c r="J185" s="146" t="s">
        <v>44</v>
      </c>
      <c r="K185" s="146" t="s">
        <v>2697</v>
      </c>
      <c r="L185" s="146" t="s">
        <v>1620</v>
      </c>
    </row>
    <row r="186" spans="1:13" ht="21.95" customHeight="1">
      <c r="A186" s="219"/>
      <c r="B186" s="219"/>
      <c r="C186" s="219"/>
      <c r="D186" s="219"/>
      <c r="E186" s="475" t="s">
        <v>3</v>
      </c>
      <c r="F186" s="475" t="s">
        <v>3</v>
      </c>
      <c r="G186" s="475" t="s">
        <v>3</v>
      </c>
      <c r="H186" s="475" t="s">
        <v>3</v>
      </c>
      <c r="I186" s="476"/>
      <c r="J186" s="219"/>
      <c r="K186" s="219"/>
      <c r="L186" s="219" t="s">
        <v>1621</v>
      </c>
    </row>
    <row r="187" spans="1:13" ht="21.95" customHeight="1">
      <c r="A187" s="29">
        <v>9</v>
      </c>
      <c r="B187" s="48" t="s">
        <v>3079</v>
      </c>
      <c r="C187" s="220" t="s">
        <v>3104</v>
      </c>
      <c r="D187" s="185" t="s">
        <v>1470</v>
      </c>
      <c r="E187" s="186">
        <v>150000</v>
      </c>
      <c r="F187" s="186">
        <v>150000</v>
      </c>
      <c r="G187" s="186">
        <v>150000</v>
      </c>
      <c r="H187" s="186">
        <v>150000</v>
      </c>
      <c r="I187" s="22" t="s">
        <v>69</v>
      </c>
      <c r="J187" s="356" t="s">
        <v>1568</v>
      </c>
      <c r="K187" s="28" t="s">
        <v>103</v>
      </c>
      <c r="L187" s="12" t="s">
        <v>3119</v>
      </c>
    </row>
    <row r="188" spans="1:13" ht="21.95" customHeight="1">
      <c r="A188" s="29"/>
      <c r="B188" s="48" t="s">
        <v>1214</v>
      </c>
      <c r="C188" s="220" t="s">
        <v>3105</v>
      </c>
      <c r="D188" s="185" t="s">
        <v>1511</v>
      </c>
      <c r="E188" s="184" t="s">
        <v>65</v>
      </c>
      <c r="F188" s="184" t="s">
        <v>65</v>
      </c>
      <c r="G188" s="184" t="s">
        <v>65</v>
      </c>
      <c r="H188" s="184" t="s">
        <v>65</v>
      </c>
      <c r="I188" s="22" t="s">
        <v>3470</v>
      </c>
      <c r="J188" s="356" t="s">
        <v>1569</v>
      </c>
      <c r="K188" s="2"/>
      <c r="L188" s="12" t="s">
        <v>3117</v>
      </c>
    </row>
    <row r="189" spans="1:13" ht="21.95" customHeight="1">
      <c r="A189" s="29"/>
      <c r="B189" s="48"/>
      <c r="C189" s="64" t="s">
        <v>3106</v>
      </c>
      <c r="D189" s="185"/>
      <c r="E189" s="188"/>
      <c r="F189" s="184"/>
      <c r="G189" s="196"/>
      <c r="H189" s="196"/>
      <c r="I189" s="22" t="s">
        <v>3456</v>
      </c>
      <c r="J189" s="185"/>
      <c r="K189" s="2"/>
      <c r="L189" s="12" t="s">
        <v>3120</v>
      </c>
    </row>
    <row r="190" spans="1:13" ht="21.95" customHeight="1">
      <c r="A190" s="29"/>
      <c r="B190" s="185"/>
      <c r="C190" s="64" t="s">
        <v>451</v>
      </c>
      <c r="D190" s="185"/>
      <c r="E190" s="185"/>
      <c r="F190" s="184"/>
      <c r="G190" s="184"/>
      <c r="H190" s="184"/>
      <c r="I190" s="6" t="s">
        <v>3457</v>
      </c>
      <c r="J190" s="185"/>
      <c r="K190" s="2"/>
      <c r="L190" s="12"/>
    </row>
    <row r="191" spans="1:13" ht="21.95" customHeight="1">
      <c r="A191" s="34"/>
      <c r="B191" s="198"/>
      <c r="C191" s="13"/>
      <c r="D191" s="198"/>
      <c r="E191" s="201"/>
      <c r="F191" s="203"/>
      <c r="G191" s="187"/>
      <c r="H191" s="187"/>
      <c r="I191" s="203"/>
      <c r="J191" s="198"/>
      <c r="K191" s="3"/>
      <c r="L191" s="15"/>
    </row>
    <row r="192" spans="1:13" ht="21.95" customHeight="1">
      <c r="A192" s="29">
        <v>10</v>
      </c>
      <c r="B192" s="29" t="s">
        <v>1500</v>
      </c>
      <c r="C192" s="220" t="s">
        <v>3104</v>
      </c>
      <c r="D192" s="29" t="s">
        <v>622</v>
      </c>
      <c r="E192" s="746">
        <v>2500000</v>
      </c>
      <c r="F192" s="747">
        <v>2500000</v>
      </c>
      <c r="G192" s="746">
        <v>2500000</v>
      </c>
      <c r="H192" s="747">
        <v>2500000</v>
      </c>
      <c r="I192" s="22" t="s">
        <v>69</v>
      </c>
      <c r="J192" s="382" t="s">
        <v>1568</v>
      </c>
      <c r="K192" s="28" t="s">
        <v>103</v>
      </c>
      <c r="L192" s="12" t="s">
        <v>3119</v>
      </c>
    </row>
    <row r="193" spans="1:13" ht="21.95" customHeight="1">
      <c r="A193" s="193"/>
      <c r="B193" s="29" t="s">
        <v>3080</v>
      </c>
      <c r="C193" s="220" t="s">
        <v>3105</v>
      </c>
      <c r="D193" s="48" t="s">
        <v>623</v>
      </c>
      <c r="E193" s="748" t="s">
        <v>65</v>
      </c>
      <c r="F193" s="749" t="s">
        <v>65</v>
      </c>
      <c r="G193" s="748" t="s">
        <v>65</v>
      </c>
      <c r="H193" s="749" t="s">
        <v>65</v>
      </c>
      <c r="I193" s="22" t="s">
        <v>3470</v>
      </c>
      <c r="J193" s="356" t="s">
        <v>1569</v>
      </c>
      <c r="K193" s="2"/>
      <c r="L193" s="12" t="s">
        <v>3117</v>
      </c>
    </row>
    <row r="194" spans="1:13" ht="21.95" customHeight="1">
      <c r="A194" s="193"/>
      <c r="B194" s="29"/>
      <c r="C194" s="64" t="s">
        <v>3106</v>
      </c>
      <c r="D194" s="48"/>
      <c r="E194" s="748"/>
      <c r="F194" s="749"/>
      <c r="G194" s="750"/>
      <c r="H194" s="750"/>
      <c r="I194" s="22" t="s">
        <v>3456</v>
      </c>
      <c r="J194" s="12"/>
      <c r="K194" s="12"/>
      <c r="L194" s="12" t="s">
        <v>3120</v>
      </c>
    </row>
    <row r="195" spans="1:13" ht="21.95" customHeight="1">
      <c r="A195" s="193"/>
      <c r="B195" s="29"/>
      <c r="C195" s="64" t="s">
        <v>451</v>
      </c>
      <c r="D195" s="48"/>
      <c r="E195" s="507"/>
      <c r="F195" s="280"/>
      <c r="G195" s="196"/>
      <c r="H195" s="196"/>
      <c r="I195" s="6" t="s">
        <v>3457</v>
      </c>
      <c r="J195" s="12"/>
      <c r="K195" s="12"/>
      <c r="L195" s="12"/>
    </row>
    <row r="196" spans="1:13" ht="21.95" customHeight="1">
      <c r="A196" s="193"/>
      <c r="B196" s="29"/>
      <c r="C196" s="29"/>
      <c r="D196" s="48"/>
      <c r="E196" s="280"/>
      <c r="F196" s="280"/>
      <c r="G196" s="184"/>
      <c r="H196" s="184"/>
      <c r="I196" s="184"/>
      <c r="J196" s="12"/>
      <c r="K196" s="12"/>
      <c r="L196" s="12"/>
    </row>
    <row r="197" spans="1:13" ht="21.95" customHeight="1">
      <c r="A197" s="193"/>
      <c r="B197" s="29"/>
      <c r="C197" s="32"/>
      <c r="D197" s="48"/>
      <c r="E197" s="498"/>
      <c r="F197" s="280"/>
      <c r="G197" s="196"/>
      <c r="H197" s="196"/>
      <c r="I197" s="184"/>
      <c r="J197" s="12"/>
      <c r="K197" s="12"/>
      <c r="L197" s="12"/>
    </row>
    <row r="198" spans="1:13" ht="21.95" customHeight="1">
      <c r="A198" s="550"/>
      <c r="B198" s="1136"/>
      <c r="C198" s="1136"/>
      <c r="D198" s="1137"/>
      <c r="E198" s="550"/>
      <c r="F198" s="550"/>
      <c r="G198" s="550"/>
      <c r="H198" s="550"/>
      <c r="I198" s="550"/>
      <c r="J198" s="550"/>
      <c r="K198" s="550"/>
      <c r="L198" s="792" t="s">
        <v>3894</v>
      </c>
    </row>
    <row r="199" spans="1:13" ht="21.95" customHeight="1">
      <c r="A199" s="1160" t="s">
        <v>3091</v>
      </c>
      <c r="B199" s="1160"/>
      <c r="C199" s="1160"/>
      <c r="D199" s="1160"/>
      <c r="E199" s="1160"/>
      <c r="F199" s="1160"/>
      <c r="G199" s="1160"/>
      <c r="H199" s="1160"/>
      <c r="I199" s="1160"/>
      <c r="J199" s="1160"/>
      <c r="K199" s="1160"/>
      <c r="L199" s="554" t="s">
        <v>3090</v>
      </c>
      <c r="M199" s="91"/>
    </row>
    <row r="200" spans="1:13" ht="21.95" customHeight="1">
      <c r="A200" s="1187" t="s">
        <v>1609</v>
      </c>
      <c r="B200" s="1187"/>
      <c r="C200" s="1187"/>
      <c r="D200" s="1187"/>
      <c r="E200" s="1187"/>
      <c r="F200" s="1187"/>
      <c r="G200" s="1187"/>
      <c r="H200" s="1187"/>
      <c r="I200" s="1187"/>
      <c r="J200" s="1187"/>
      <c r="K200" s="1187"/>
      <c r="L200" s="1187"/>
      <c r="M200" s="1187"/>
    </row>
    <row r="201" spans="1:13" ht="21.95" customHeight="1">
      <c r="A201" s="1187" t="s">
        <v>1610</v>
      </c>
      <c r="B201" s="1187"/>
      <c r="C201" s="1187"/>
      <c r="D201" s="1187"/>
      <c r="E201" s="1187"/>
      <c r="F201" s="1187"/>
      <c r="G201" s="1187"/>
      <c r="H201" s="1187"/>
      <c r="I201" s="1187"/>
      <c r="J201" s="1187"/>
      <c r="K201" s="1187"/>
      <c r="L201" s="1187"/>
      <c r="M201" s="1187"/>
    </row>
    <row r="202" spans="1:13" ht="21.95" customHeight="1">
      <c r="A202" s="554" t="s">
        <v>56</v>
      </c>
      <c r="B202" s="1"/>
      <c r="C202" s="1"/>
      <c r="D202" s="793"/>
      <c r="E202" s="793"/>
    </row>
    <row r="203" spans="1:13" ht="21.95" customHeight="1">
      <c r="A203" s="554" t="s">
        <v>60</v>
      </c>
      <c r="B203" s="1"/>
      <c r="C203" s="1"/>
      <c r="D203" s="554"/>
      <c r="E203" s="554"/>
    </row>
    <row r="204" spans="1:13" ht="21.95" customHeight="1">
      <c r="A204" s="554" t="s">
        <v>37</v>
      </c>
      <c r="B204" s="1"/>
      <c r="C204" s="20"/>
      <c r="D204" s="63"/>
      <c r="E204" s="5"/>
    </row>
    <row r="205" spans="1:13" ht="21.95" customHeight="1">
      <c r="A205" s="554"/>
      <c r="B205" s="554" t="s">
        <v>2756</v>
      </c>
      <c r="C205" s="554"/>
    </row>
    <row r="206" spans="1:13" ht="21.95" customHeight="1">
      <c r="A206" s="486"/>
      <c r="B206" s="486"/>
      <c r="C206" s="486"/>
      <c r="D206" s="511" t="s">
        <v>41</v>
      </c>
      <c r="E206" s="1161" t="s">
        <v>1264</v>
      </c>
      <c r="F206" s="1162"/>
      <c r="G206" s="1162"/>
      <c r="H206" s="1163"/>
      <c r="I206" s="477" t="s">
        <v>50</v>
      </c>
      <c r="J206" s="145" t="s">
        <v>43</v>
      </c>
      <c r="K206" s="145" t="s">
        <v>47</v>
      </c>
      <c r="L206" s="145" t="s">
        <v>47</v>
      </c>
    </row>
    <row r="207" spans="1:13" ht="21.95" customHeight="1">
      <c r="A207" s="470" t="s">
        <v>39</v>
      </c>
      <c r="B207" s="470" t="s">
        <v>6</v>
      </c>
      <c r="C207" s="470" t="s">
        <v>40</v>
      </c>
      <c r="D207" s="146" t="s">
        <v>42</v>
      </c>
      <c r="E207" s="477">
        <v>2561</v>
      </c>
      <c r="F207" s="477">
        <v>2562</v>
      </c>
      <c r="G207" s="477">
        <v>2563</v>
      </c>
      <c r="H207" s="477">
        <v>2564</v>
      </c>
      <c r="I207" s="472" t="s">
        <v>51</v>
      </c>
      <c r="J207" s="146" t="s">
        <v>44</v>
      </c>
      <c r="K207" s="146" t="s">
        <v>2697</v>
      </c>
      <c r="L207" s="146" t="s">
        <v>1620</v>
      </c>
    </row>
    <row r="208" spans="1:13" ht="21.95" customHeight="1">
      <c r="A208" s="219"/>
      <c r="B208" s="219"/>
      <c r="C208" s="219"/>
      <c r="D208" s="219"/>
      <c r="E208" s="475" t="s">
        <v>3</v>
      </c>
      <c r="F208" s="475" t="s">
        <v>3</v>
      </c>
      <c r="G208" s="475" t="s">
        <v>3</v>
      </c>
      <c r="H208" s="475" t="s">
        <v>3</v>
      </c>
      <c r="I208" s="476"/>
      <c r="J208" s="219"/>
      <c r="K208" s="219"/>
      <c r="L208" s="219" t="s">
        <v>1621</v>
      </c>
    </row>
    <row r="209" spans="1:13" ht="21.95" customHeight="1">
      <c r="A209" s="29">
        <v>11</v>
      </c>
      <c r="B209" s="185" t="s">
        <v>1462</v>
      </c>
      <c r="C209" s="220" t="s">
        <v>3104</v>
      </c>
      <c r="D209" s="48" t="s">
        <v>598</v>
      </c>
      <c r="E209" s="373">
        <v>200000</v>
      </c>
      <c r="F209" s="373">
        <v>200000</v>
      </c>
      <c r="G209" s="373">
        <v>200000</v>
      </c>
      <c r="H209" s="373">
        <v>200000</v>
      </c>
      <c r="I209" s="22" t="s">
        <v>69</v>
      </c>
      <c r="J209" s="356" t="s">
        <v>1568</v>
      </c>
      <c r="K209" s="28" t="s">
        <v>103</v>
      </c>
      <c r="L209" s="12" t="s">
        <v>3119</v>
      </c>
    </row>
    <row r="210" spans="1:13" ht="21.95" customHeight="1">
      <c r="A210" s="29"/>
      <c r="B210" s="185" t="s">
        <v>1560</v>
      </c>
      <c r="C210" s="220" t="s">
        <v>3105</v>
      </c>
      <c r="D210" s="48" t="s">
        <v>599</v>
      </c>
      <c r="E210" s="2" t="s">
        <v>187</v>
      </c>
      <c r="F210" s="2" t="s">
        <v>187</v>
      </c>
      <c r="G210" s="2" t="s">
        <v>187</v>
      </c>
      <c r="H210" s="2" t="s">
        <v>187</v>
      </c>
      <c r="I210" s="22" t="s">
        <v>3470</v>
      </c>
      <c r="J210" s="356" t="s">
        <v>1569</v>
      </c>
      <c r="K210" s="2"/>
      <c r="L210" s="12" t="s">
        <v>3117</v>
      </c>
    </row>
    <row r="211" spans="1:13" ht="21.95" customHeight="1">
      <c r="A211" s="29"/>
      <c r="B211" s="185" t="s">
        <v>1561</v>
      </c>
      <c r="C211" s="64" t="s">
        <v>3106</v>
      </c>
      <c r="D211" s="48" t="s">
        <v>1464</v>
      </c>
      <c r="E211" s="184"/>
      <c r="F211" s="184"/>
      <c r="G211" s="196"/>
      <c r="H211" s="507"/>
      <c r="I211" s="22" t="s">
        <v>3456</v>
      </c>
      <c r="J211" s="185"/>
      <c r="K211" s="2"/>
      <c r="L211" s="12" t="s">
        <v>3120</v>
      </c>
    </row>
    <row r="212" spans="1:13" ht="21.95" customHeight="1">
      <c r="A212" s="29"/>
      <c r="B212" s="48"/>
      <c r="C212" s="64" t="s">
        <v>451</v>
      </c>
      <c r="D212" s="48" t="s">
        <v>1465</v>
      </c>
      <c r="E212" s="184"/>
      <c r="F212" s="184"/>
      <c r="G212" s="196"/>
      <c r="H212" s="507"/>
      <c r="I212" s="6" t="s">
        <v>3457</v>
      </c>
      <c r="J212" s="185"/>
      <c r="K212" s="2"/>
      <c r="L212" s="12"/>
    </row>
    <row r="213" spans="1:13" ht="21.95" customHeight="1">
      <c r="A213" s="34"/>
      <c r="B213" s="48"/>
      <c r="C213" s="49"/>
      <c r="D213" s="48"/>
      <c r="E213" s="188"/>
      <c r="F213" s="184"/>
      <c r="G213" s="196"/>
      <c r="H213" s="507"/>
      <c r="I213" s="203"/>
      <c r="J213" s="185"/>
      <c r="K213" s="3"/>
      <c r="L213" s="15"/>
    </row>
    <row r="214" spans="1:13" ht="21.95" customHeight="1">
      <c r="A214" s="29">
        <v>12</v>
      </c>
      <c r="B214" s="382" t="s">
        <v>1502</v>
      </c>
      <c r="C214" s="10" t="s">
        <v>3104</v>
      </c>
      <c r="D214" s="382" t="s">
        <v>1503</v>
      </c>
      <c r="E214" s="1139">
        <v>80000</v>
      </c>
      <c r="F214" s="1140">
        <v>80000</v>
      </c>
      <c r="G214" s="1140">
        <v>80000</v>
      </c>
      <c r="H214" s="1140">
        <v>80000</v>
      </c>
      <c r="I214" s="22" t="s">
        <v>69</v>
      </c>
      <c r="J214" s="382" t="s">
        <v>1568</v>
      </c>
      <c r="K214" s="28" t="s">
        <v>103</v>
      </c>
      <c r="L214" s="12" t="s">
        <v>3119</v>
      </c>
    </row>
    <row r="215" spans="1:13" ht="21.95" customHeight="1">
      <c r="A215" s="193"/>
      <c r="B215" s="356" t="s">
        <v>1504</v>
      </c>
      <c r="C215" s="220" t="s">
        <v>3105</v>
      </c>
      <c r="D215" s="351"/>
      <c r="E215" s="357" t="s">
        <v>65</v>
      </c>
      <c r="F215" s="357" t="s">
        <v>65</v>
      </c>
      <c r="G215" s="357" t="s">
        <v>65</v>
      </c>
      <c r="H215" s="357" t="s">
        <v>65</v>
      </c>
      <c r="I215" s="22" t="s">
        <v>3470</v>
      </c>
      <c r="J215" s="356" t="s">
        <v>1569</v>
      </c>
      <c r="K215" s="2"/>
      <c r="L215" s="12" t="s">
        <v>3117</v>
      </c>
    </row>
    <row r="216" spans="1:13" ht="21.95" customHeight="1">
      <c r="A216" s="193"/>
      <c r="B216" s="351"/>
      <c r="C216" s="64" t="s">
        <v>3106</v>
      </c>
      <c r="D216" s="351"/>
      <c r="E216" s="357"/>
      <c r="F216" s="351"/>
      <c r="G216" s="196"/>
      <c r="H216" s="507"/>
      <c r="I216" s="22" t="s">
        <v>3456</v>
      </c>
      <c r="J216" s="352"/>
      <c r="K216" s="2"/>
      <c r="L216" s="12" t="s">
        <v>3120</v>
      </c>
    </row>
    <row r="217" spans="1:13" ht="21.95" customHeight="1">
      <c r="A217" s="193"/>
      <c r="B217" s="351"/>
      <c r="C217" s="64" t="s">
        <v>451</v>
      </c>
      <c r="D217" s="351"/>
      <c r="E217" s="351"/>
      <c r="F217" s="351"/>
      <c r="G217" s="184"/>
      <c r="H217" s="280"/>
      <c r="I217" s="6" t="s">
        <v>3457</v>
      </c>
      <c r="J217" s="352"/>
      <c r="K217" s="12"/>
      <c r="L217" s="12"/>
    </row>
    <row r="218" spans="1:13" ht="21.95" customHeight="1">
      <c r="A218" s="193"/>
      <c r="B218" s="351"/>
      <c r="C218" s="64"/>
      <c r="D218" s="357"/>
      <c r="E218" s="351"/>
      <c r="F218" s="351"/>
      <c r="G218" s="184"/>
      <c r="H218" s="280"/>
      <c r="I218" s="184"/>
      <c r="J218" s="352"/>
      <c r="K218" s="12"/>
      <c r="L218" s="12"/>
    </row>
    <row r="219" spans="1:13" ht="21.95" customHeight="1">
      <c r="A219" s="193"/>
      <c r="B219" s="351"/>
      <c r="C219" s="64"/>
      <c r="D219" s="1141"/>
      <c r="E219" s="351"/>
      <c r="F219" s="351"/>
      <c r="G219" s="196"/>
      <c r="H219" s="507"/>
      <c r="I219" s="184"/>
      <c r="J219" s="352"/>
      <c r="K219" s="12"/>
      <c r="L219" s="12"/>
    </row>
    <row r="220" spans="1:13" ht="21.95" customHeight="1">
      <c r="A220" s="550"/>
      <c r="B220" s="1136"/>
      <c r="C220" s="1136"/>
      <c r="D220" s="1137"/>
      <c r="E220" s="550"/>
      <c r="F220" s="550"/>
      <c r="G220" s="550"/>
      <c r="H220" s="550"/>
      <c r="I220" s="550"/>
      <c r="J220" s="550"/>
      <c r="K220" s="550"/>
      <c r="L220" s="792" t="s">
        <v>3895</v>
      </c>
    </row>
    <row r="221" spans="1:13" ht="21.95" customHeight="1">
      <c r="A221" s="1160" t="s">
        <v>3091</v>
      </c>
      <c r="B221" s="1160"/>
      <c r="C221" s="1160"/>
      <c r="D221" s="1160"/>
      <c r="E221" s="1160"/>
      <c r="F221" s="1160"/>
      <c r="G221" s="1160"/>
      <c r="H221" s="1160"/>
      <c r="I221" s="1160"/>
      <c r="J221" s="1160"/>
      <c r="K221" s="1160"/>
      <c r="L221" s="554" t="s">
        <v>3090</v>
      </c>
      <c r="M221" s="91"/>
    </row>
    <row r="222" spans="1:13" ht="21.95" customHeight="1">
      <c r="A222" s="1187" t="s">
        <v>1609</v>
      </c>
      <c r="B222" s="1187"/>
      <c r="C222" s="1187"/>
      <c r="D222" s="1187"/>
      <c r="E222" s="1187"/>
      <c r="F222" s="1187"/>
      <c r="G222" s="1187"/>
      <c r="H222" s="1187"/>
      <c r="I222" s="1187"/>
      <c r="J222" s="1187"/>
      <c r="K222" s="1187"/>
      <c r="L222" s="1187"/>
      <c r="M222" s="1187"/>
    </row>
    <row r="223" spans="1:13" ht="21.95" customHeight="1">
      <c r="A223" s="1187" t="s">
        <v>1610</v>
      </c>
      <c r="B223" s="1187"/>
      <c r="C223" s="1187"/>
      <c r="D223" s="1187"/>
      <c r="E223" s="1187"/>
      <c r="F223" s="1187"/>
      <c r="G223" s="1187"/>
      <c r="H223" s="1187"/>
      <c r="I223" s="1187"/>
      <c r="J223" s="1187"/>
      <c r="K223" s="1187"/>
      <c r="L223" s="1187"/>
      <c r="M223" s="1187"/>
    </row>
    <row r="224" spans="1:13" ht="21.95" customHeight="1">
      <c r="A224" s="554" t="s">
        <v>56</v>
      </c>
      <c r="B224" s="1"/>
      <c r="C224" s="1"/>
      <c r="D224" s="793"/>
      <c r="E224" s="793"/>
    </row>
    <row r="225" spans="1:12" ht="21.95" customHeight="1">
      <c r="A225" s="554" t="s">
        <v>60</v>
      </c>
      <c r="B225" s="1"/>
      <c r="C225" s="1"/>
      <c r="D225" s="554"/>
      <c r="E225" s="554"/>
    </row>
    <row r="226" spans="1:12" ht="21.95" customHeight="1">
      <c r="A226" s="554" t="s">
        <v>37</v>
      </c>
      <c r="B226" s="1"/>
      <c r="C226" s="20"/>
      <c r="D226" s="63"/>
      <c r="E226" s="5"/>
    </row>
    <row r="227" spans="1:12" ht="21.95" customHeight="1">
      <c r="A227" s="554"/>
      <c r="B227" s="554" t="s">
        <v>2756</v>
      </c>
      <c r="C227" s="554"/>
    </row>
    <row r="228" spans="1:12" ht="21.95" customHeight="1">
      <c r="A228" s="486"/>
      <c r="B228" s="486"/>
      <c r="C228" s="486"/>
      <c r="D228" s="511" t="s">
        <v>41</v>
      </c>
      <c r="E228" s="1161" t="s">
        <v>1264</v>
      </c>
      <c r="F228" s="1162"/>
      <c r="G228" s="1162"/>
      <c r="H228" s="1163"/>
      <c r="I228" s="477" t="s">
        <v>50</v>
      </c>
      <c r="J228" s="145" t="s">
        <v>43</v>
      </c>
      <c r="K228" s="145" t="s">
        <v>47</v>
      </c>
      <c r="L228" s="145" t="s">
        <v>47</v>
      </c>
    </row>
    <row r="229" spans="1:12" ht="21.95" customHeight="1">
      <c r="A229" s="470" t="s">
        <v>39</v>
      </c>
      <c r="B229" s="470" t="s">
        <v>6</v>
      </c>
      <c r="C229" s="470" t="s">
        <v>40</v>
      </c>
      <c r="D229" s="146" t="s">
        <v>42</v>
      </c>
      <c r="E229" s="477">
        <v>2561</v>
      </c>
      <c r="F229" s="477">
        <v>2562</v>
      </c>
      <c r="G229" s="477">
        <v>2563</v>
      </c>
      <c r="H229" s="477">
        <v>2564</v>
      </c>
      <c r="I229" s="472" t="s">
        <v>51</v>
      </c>
      <c r="J229" s="146" t="s">
        <v>44</v>
      </c>
      <c r="K229" s="146" t="s">
        <v>2697</v>
      </c>
      <c r="L229" s="146" t="s">
        <v>1620</v>
      </c>
    </row>
    <row r="230" spans="1:12" ht="21.95" customHeight="1">
      <c r="A230" s="219"/>
      <c r="B230" s="219"/>
      <c r="C230" s="219"/>
      <c r="D230" s="219"/>
      <c r="E230" s="475" t="s">
        <v>3</v>
      </c>
      <c r="F230" s="475" t="s">
        <v>3</v>
      </c>
      <c r="G230" s="475" t="s">
        <v>3</v>
      </c>
      <c r="H230" s="475" t="s">
        <v>3</v>
      </c>
      <c r="I230" s="476"/>
      <c r="J230" s="219"/>
      <c r="K230" s="219"/>
      <c r="L230" s="219" t="s">
        <v>1621</v>
      </c>
    </row>
    <row r="231" spans="1:12" ht="21.95" customHeight="1">
      <c r="A231" s="29">
        <v>13</v>
      </c>
      <c r="B231" s="356" t="s">
        <v>1466</v>
      </c>
      <c r="C231" s="10" t="s">
        <v>3104</v>
      </c>
      <c r="D231" s="356" t="s">
        <v>598</v>
      </c>
      <c r="E231" s="354">
        <v>200000</v>
      </c>
      <c r="F231" s="354">
        <v>200000</v>
      </c>
      <c r="G231" s="354">
        <v>200000</v>
      </c>
      <c r="H231" s="354">
        <v>200000</v>
      </c>
      <c r="I231" s="22" t="s">
        <v>69</v>
      </c>
      <c r="J231" s="356" t="s">
        <v>1568</v>
      </c>
      <c r="K231" s="28" t="s">
        <v>103</v>
      </c>
      <c r="L231" s="12" t="s">
        <v>3119</v>
      </c>
    </row>
    <row r="232" spans="1:12" ht="21.95" customHeight="1">
      <c r="A232" s="29"/>
      <c r="B232" s="356" t="s">
        <v>1467</v>
      </c>
      <c r="C232" s="220" t="s">
        <v>3105</v>
      </c>
      <c r="D232" s="356" t="s">
        <v>599</v>
      </c>
      <c r="E232" s="137" t="s">
        <v>187</v>
      </c>
      <c r="F232" s="137" t="s">
        <v>187</v>
      </c>
      <c r="G232" s="137" t="s">
        <v>187</v>
      </c>
      <c r="H232" s="137" t="s">
        <v>187</v>
      </c>
      <c r="I232" s="22" t="s">
        <v>3470</v>
      </c>
      <c r="J232" s="356" t="s">
        <v>1569</v>
      </c>
      <c r="K232" s="2"/>
      <c r="L232" s="12" t="s">
        <v>3117</v>
      </c>
    </row>
    <row r="233" spans="1:12" ht="21.95" customHeight="1">
      <c r="A233" s="29"/>
      <c r="B233" s="356" t="s">
        <v>651</v>
      </c>
      <c r="C233" s="64" t="s">
        <v>3106</v>
      </c>
      <c r="D233" s="356" t="s">
        <v>1464</v>
      </c>
      <c r="E233" s="188"/>
      <c r="F233" s="184"/>
      <c r="G233" s="196"/>
      <c r="H233" s="507"/>
      <c r="I233" s="22" t="s">
        <v>3456</v>
      </c>
      <c r="J233" s="351"/>
      <c r="K233" s="2"/>
      <c r="L233" s="12" t="s">
        <v>3120</v>
      </c>
    </row>
    <row r="234" spans="1:12" ht="21.95" customHeight="1">
      <c r="A234" s="29"/>
      <c r="B234" s="356"/>
      <c r="C234" s="64" t="s">
        <v>451</v>
      </c>
      <c r="D234" s="356" t="s">
        <v>1465</v>
      </c>
      <c r="E234" s="185"/>
      <c r="F234" s="184"/>
      <c r="G234" s="184"/>
      <c r="H234" s="280"/>
      <c r="I234" s="6" t="s">
        <v>3457</v>
      </c>
      <c r="J234" s="351"/>
      <c r="K234" s="2"/>
      <c r="L234" s="12"/>
    </row>
    <row r="235" spans="1:12" ht="21.95" customHeight="1">
      <c r="A235" s="34"/>
      <c r="B235" s="359"/>
      <c r="C235" s="360"/>
      <c r="D235" s="359"/>
      <c r="E235" s="201"/>
      <c r="F235" s="203"/>
      <c r="G235" s="187"/>
      <c r="H235" s="508"/>
      <c r="I235" s="358"/>
      <c r="J235" s="358"/>
      <c r="K235" s="3"/>
      <c r="L235" s="15"/>
    </row>
    <row r="236" spans="1:12" ht="21.95" customHeight="1">
      <c r="A236" s="29">
        <v>14</v>
      </c>
      <c r="B236" s="356" t="s">
        <v>1466</v>
      </c>
      <c r="C236" s="10" t="s">
        <v>3104</v>
      </c>
      <c r="D236" s="356" t="s">
        <v>598</v>
      </c>
      <c r="E236" s="354">
        <v>200000</v>
      </c>
      <c r="F236" s="354">
        <v>200000</v>
      </c>
      <c r="G236" s="354">
        <v>200000</v>
      </c>
      <c r="H236" s="354">
        <v>200000</v>
      </c>
      <c r="I236" s="22" t="s">
        <v>69</v>
      </c>
      <c r="J236" s="356" t="s">
        <v>1568</v>
      </c>
      <c r="K236" s="28" t="s">
        <v>103</v>
      </c>
      <c r="L236" s="12" t="s">
        <v>3119</v>
      </c>
    </row>
    <row r="237" spans="1:12" ht="21.95" customHeight="1">
      <c r="A237" s="193"/>
      <c r="B237" s="356" t="s">
        <v>1468</v>
      </c>
      <c r="C237" s="220" t="s">
        <v>3105</v>
      </c>
      <c r="D237" s="356" t="s">
        <v>599</v>
      </c>
      <c r="E237" s="137" t="s">
        <v>187</v>
      </c>
      <c r="F237" s="137" t="s">
        <v>187</v>
      </c>
      <c r="G237" s="137" t="s">
        <v>187</v>
      </c>
      <c r="H237" s="137" t="s">
        <v>187</v>
      </c>
      <c r="I237" s="22" t="s">
        <v>3470</v>
      </c>
      <c r="J237" s="356" t="s">
        <v>1569</v>
      </c>
      <c r="K237" s="2"/>
      <c r="L237" s="12" t="s">
        <v>3117</v>
      </c>
    </row>
    <row r="238" spans="1:12" ht="21.95" customHeight="1">
      <c r="A238" s="193"/>
      <c r="B238" s="356" t="s">
        <v>651</v>
      </c>
      <c r="C238" s="64" t="s">
        <v>3106</v>
      </c>
      <c r="D238" s="356" t="s">
        <v>1464</v>
      </c>
      <c r="E238" s="354"/>
      <c r="F238" s="184"/>
      <c r="G238" s="196"/>
      <c r="H238" s="507"/>
      <c r="I238" s="22" t="s">
        <v>3456</v>
      </c>
      <c r="J238" s="351"/>
      <c r="K238" s="12"/>
      <c r="L238" s="12" t="s">
        <v>3120</v>
      </c>
    </row>
    <row r="239" spans="1:12" ht="21.95" customHeight="1">
      <c r="A239" s="193"/>
      <c r="B239" s="356"/>
      <c r="C239" s="64" t="s">
        <v>451</v>
      </c>
      <c r="D239" s="356" t="s">
        <v>1465</v>
      </c>
      <c r="E239" s="137"/>
      <c r="F239" s="184"/>
      <c r="G239" s="184"/>
      <c r="H239" s="280"/>
      <c r="I239" s="6" t="s">
        <v>3457</v>
      </c>
      <c r="J239" s="351"/>
      <c r="K239" s="12"/>
      <c r="L239" s="12"/>
    </row>
    <row r="240" spans="1:12" ht="21.95" customHeight="1">
      <c r="A240" s="193"/>
      <c r="B240" s="356"/>
      <c r="C240" s="352"/>
      <c r="D240" s="356"/>
      <c r="E240" s="185"/>
      <c r="F240" s="184"/>
      <c r="G240" s="184"/>
      <c r="H240" s="280"/>
      <c r="I240" s="351"/>
      <c r="J240" s="351"/>
      <c r="K240" s="12"/>
      <c r="L240" s="12"/>
    </row>
    <row r="241" spans="1:13" ht="21.95" customHeight="1">
      <c r="A241" s="193"/>
      <c r="B241" s="356"/>
      <c r="C241" s="353"/>
      <c r="D241" s="356"/>
      <c r="E241" s="188"/>
      <c r="F241" s="184"/>
      <c r="G241" s="196"/>
      <c r="H241" s="507"/>
      <c r="I241" s="351"/>
      <c r="J241" s="351"/>
      <c r="K241" s="12"/>
      <c r="L241" s="12"/>
    </row>
    <row r="242" spans="1:13" ht="21.95" customHeight="1">
      <c r="A242" s="550"/>
      <c r="B242" s="1136"/>
      <c r="C242" s="1136"/>
      <c r="D242" s="1137"/>
      <c r="E242" s="550"/>
      <c r="F242" s="550"/>
      <c r="G242" s="550"/>
      <c r="H242" s="550"/>
      <c r="I242" s="550"/>
      <c r="J242" s="550"/>
      <c r="K242" s="550"/>
      <c r="L242" s="792" t="s">
        <v>3896</v>
      </c>
    </row>
    <row r="243" spans="1:13" ht="21.95" customHeight="1">
      <c r="A243" s="1160" t="s">
        <v>3091</v>
      </c>
      <c r="B243" s="1160"/>
      <c r="C243" s="1160"/>
      <c r="D243" s="1160"/>
      <c r="E243" s="1160"/>
      <c r="F243" s="1160"/>
      <c r="G243" s="1160"/>
      <c r="H243" s="1160"/>
      <c r="I243" s="1160"/>
      <c r="J243" s="1160"/>
      <c r="K243" s="1160"/>
      <c r="L243" s="554" t="s">
        <v>3090</v>
      </c>
      <c r="M243" s="91"/>
    </row>
    <row r="244" spans="1:13" ht="21.95" customHeight="1">
      <c r="A244" s="1187" t="s">
        <v>1609</v>
      </c>
      <c r="B244" s="1187"/>
      <c r="C244" s="1187"/>
      <c r="D244" s="1187"/>
      <c r="E244" s="1187"/>
      <c r="F244" s="1187"/>
      <c r="G244" s="1187"/>
      <c r="H244" s="1187"/>
      <c r="I244" s="1187"/>
      <c r="J244" s="1187"/>
      <c r="K244" s="1187"/>
      <c r="L244" s="1187"/>
      <c r="M244" s="1187"/>
    </row>
    <row r="245" spans="1:13" ht="21.95" customHeight="1">
      <c r="A245" s="1187" t="s">
        <v>1610</v>
      </c>
      <c r="B245" s="1187"/>
      <c r="C245" s="1187"/>
      <c r="D245" s="1187"/>
      <c r="E245" s="1187"/>
      <c r="F245" s="1187"/>
      <c r="G245" s="1187"/>
      <c r="H245" s="1187"/>
      <c r="I245" s="1187"/>
      <c r="J245" s="1187"/>
      <c r="K245" s="1187"/>
      <c r="L245" s="1187"/>
      <c r="M245" s="1187"/>
    </row>
    <row r="246" spans="1:13" ht="21.95" customHeight="1">
      <c r="A246" s="554" t="s">
        <v>56</v>
      </c>
      <c r="B246" s="1"/>
      <c r="C246" s="1"/>
      <c r="D246" s="793"/>
      <c r="E246" s="793"/>
    </row>
    <row r="247" spans="1:13" ht="21.95" customHeight="1">
      <c r="A247" s="554" t="s">
        <v>60</v>
      </c>
      <c r="B247" s="1"/>
      <c r="C247" s="1"/>
      <c r="D247" s="554"/>
      <c r="E247" s="554"/>
    </row>
    <row r="248" spans="1:13" ht="21.95" customHeight="1">
      <c r="A248" s="554" t="s">
        <v>37</v>
      </c>
      <c r="B248" s="1"/>
      <c r="C248" s="20"/>
      <c r="D248" s="63"/>
      <c r="E248" s="5"/>
    </row>
    <row r="249" spans="1:13" ht="21.95" customHeight="1">
      <c r="A249" s="554"/>
      <c r="B249" s="554" t="s">
        <v>2756</v>
      </c>
      <c r="C249" s="554"/>
    </row>
    <row r="250" spans="1:13" ht="21.95" customHeight="1">
      <c r="A250" s="486"/>
      <c r="B250" s="486"/>
      <c r="C250" s="486"/>
      <c r="D250" s="511" t="s">
        <v>41</v>
      </c>
      <c r="E250" s="1161" t="s">
        <v>1264</v>
      </c>
      <c r="F250" s="1162"/>
      <c r="G250" s="1162"/>
      <c r="H250" s="1163"/>
      <c r="I250" s="477" t="s">
        <v>50</v>
      </c>
      <c r="J250" s="145" t="s">
        <v>43</v>
      </c>
      <c r="K250" s="145" t="s">
        <v>47</v>
      </c>
      <c r="L250" s="145" t="s">
        <v>47</v>
      </c>
    </row>
    <row r="251" spans="1:13" ht="21.95" customHeight="1">
      <c r="A251" s="470" t="s">
        <v>39</v>
      </c>
      <c r="B251" s="470" t="s">
        <v>6</v>
      </c>
      <c r="C251" s="470" t="s">
        <v>40</v>
      </c>
      <c r="D251" s="146" t="s">
        <v>42</v>
      </c>
      <c r="E251" s="477">
        <v>2561</v>
      </c>
      <c r="F251" s="477">
        <v>2562</v>
      </c>
      <c r="G251" s="477">
        <v>2563</v>
      </c>
      <c r="H251" s="477">
        <v>2564</v>
      </c>
      <c r="I251" s="472" t="s">
        <v>51</v>
      </c>
      <c r="J251" s="146" t="s">
        <v>44</v>
      </c>
      <c r="K251" s="146" t="s">
        <v>2697</v>
      </c>
      <c r="L251" s="146" t="s">
        <v>1620</v>
      </c>
    </row>
    <row r="252" spans="1:13" ht="21.95" customHeight="1">
      <c r="A252" s="219"/>
      <c r="B252" s="219"/>
      <c r="C252" s="219"/>
      <c r="D252" s="219"/>
      <c r="E252" s="475" t="s">
        <v>3</v>
      </c>
      <c r="F252" s="475" t="s">
        <v>3</v>
      </c>
      <c r="G252" s="475" t="s">
        <v>3</v>
      </c>
      <c r="H252" s="475" t="s">
        <v>3</v>
      </c>
      <c r="I252" s="476"/>
      <c r="J252" s="219"/>
      <c r="K252" s="219"/>
      <c r="L252" s="219" t="s">
        <v>1621</v>
      </c>
    </row>
    <row r="253" spans="1:13" ht="21.95" customHeight="1">
      <c r="A253" s="28">
        <v>15</v>
      </c>
      <c r="B253" s="48" t="s">
        <v>1469</v>
      </c>
      <c r="C253" s="10" t="s">
        <v>3104</v>
      </c>
      <c r="D253" s="185" t="s">
        <v>1470</v>
      </c>
      <c r="E253" s="512">
        <v>400000</v>
      </c>
      <c r="F253" s="292">
        <v>400000</v>
      </c>
      <c r="G253" s="292"/>
      <c r="H253" s="507"/>
      <c r="I253" s="22" t="s">
        <v>69</v>
      </c>
      <c r="J253" s="356" t="s">
        <v>1568</v>
      </c>
      <c r="K253" s="28" t="s">
        <v>103</v>
      </c>
      <c r="L253" s="12" t="s">
        <v>3119</v>
      </c>
    </row>
    <row r="254" spans="1:13" ht="21.95" customHeight="1">
      <c r="A254" s="28"/>
      <c r="B254" s="48" t="s">
        <v>1471</v>
      </c>
      <c r="C254" s="220" t="s">
        <v>3105</v>
      </c>
      <c r="D254" s="185" t="s">
        <v>1472</v>
      </c>
      <c r="E254" s="196" t="s">
        <v>65</v>
      </c>
      <c r="F254" s="184" t="s">
        <v>65</v>
      </c>
      <c r="G254" s="184"/>
      <c r="H254" s="507"/>
      <c r="I254" s="22" t="s">
        <v>3470</v>
      </c>
      <c r="J254" s="356" t="s">
        <v>1569</v>
      </c>
      <c r="K254" s="2"/>
      <c r="L254" s="12" t="s">
        <v>3117</v>
      </c>
    </row>
    <row r="255" spans="1:13" ht="21.95" customHeight="1">
      <c r="A255" s="28"/>
      <c r="B255" s="184"/>
      <c r="C255" s="64" t="s">
        <v>3106</v>
      </c>
      <c r="D255" s="185"/>
      <c r="E255" s="196"/>
      <c r="F255" s="184"/>
      <c r="G255" s="184"/>
      <c r="H255" s="507"/>
      <c r="I255" s="22" t="s">
        <v>3456</v>
      </c>
      <c r="J255" s="185"/>
      <c r="K255" s="2"/>
      <c r="L255" s="12" t="s">
        <v>3120</v>
      </c>
    </row>
    <row r="256" spans="1:13" ht="21.95" customHeight="1">
      <c r="A256" s="28"/>
      <c r="B256" s="184"/>
      <c r="C256" s="64" t="s">
        <v>451</v>
      </c>
      <c r="D256" s="185"/>
      <c r="E256" s="196"/>
      <c r="F256" s="184"/>
      <c r="G256" s="184"/>
      <c r="H256" s="507"/>
      <c r="I256" s="6" t="s">
        <v>3457</v>
      </c>
      <c r="J256" s="185"/>
      <c r="K256" s="2"/>
      <c r="L256" s="12"/>
    </row>
    <row r="257" spans="1:13" ht="21.95" customHeight="1">
      <c r="A257" s="33"/>
      <c r="B257" s="203"/>
      <c r="C257" s="203"/>
      <c r="D257" s="203"/>
      <c r="E257" s="187"/>
      <c r="F257" s="203"/>
      <c r="G257" s="203"/>
      <c r="H257" s="508"/>
      <c r="I257" s="358"/>
      <c r="J257" s="203"/>
      <c r="K257" s="3"/>
      <c r="L257" s="15"/>
    </row>
    <row r="258" spans="1:13" ht="21.95" customHeight="1">
      <c r="A258" s="28">
        <v>16</v>
      </c>
      <c r="B258" s="48" t="s">
        <v>1470</v>
      </c>
      <c r="C258" s="10" t="s">
        <v>3104</v>
      </c>
      <c r="D258" s="185" t="s">
        <v>1470</v>
      </c>
      <c r="E258" s="327">
        <v>80000</v>
      </c>
      <c r="F258" s="327">
        <v>80000</v>
      </c>
      <c r="G258" s="327">
        <v>80000</v>
      </c>
      <c r="H258" s="327">
        <v>80000</v>
      </c>
      <c r="I258" s="22" t="s">
        <v>69</v>
      </c>
      <c r="J258" s="356" t="s">
        <v>1568</v>
      </c>
      <c r="K258" s="28" t="s">
        <v>103</v>
      </c>
      <c r="L258" s="12" t="s">
        <v>3119</v>
      </c>
    </row>
    <row r="259" spans="1:13" ht="21.95" customHeight="1">
      <c r="A259" s="193"/>
      <c r="B259" s="185" t="s">
        <v>3084</v>
      </c>
      <c r="C259" s="220" t="s">
        <v>3105</v>
      </c>
      <c r="D259" s="185" t="s">
        <v>1511</v>
      </c>
      <c r="E259" s="184" t="s">
        <v>65</v>
      </c>
      <c r="F259" s="184" t="s">
        <v>65</v>
      </c>
      <c r="G259" s="184" t="s">
        <v>65</v>
      </c>
      <c r="H259" s="184" t="s">
        <v>65</v>
      </c>
      <c r="I259" s="22" t="s">
        <v>3470</v>
      </c>
      <c r="J259" s="356" t="s">
        <v>1569</v>
      </c>
      <c r="K259" s="2"/>
      <c r="L259" s="12" t="s">
        <v>3117</v>
      </c>
    </row>
    <row r="260" spans="1:13" ht="21.95" customHeight="1">
      <c r="A260" s="193"/>
      <c r="B260" s="185"/>
      <c r="C260" s="64" t="s">
        <v>3106</v>
      </c>
      <c r="D260" s="185"/>
      <c r="E260" s="285"/>
      <c r="F260" s="184"/>
      <c r="G260" s="184"/>
      <c r="H260" s="507"/>
      <c r="I260" s="22" t="s">
        <v>3456</v>
      </c>
      <c r="J260" s="185"/>
      <c r="K260" s="12"/>
      <c r="L260" s="12" t="s">
        <v>3120</v>
      </c>
    </row>
    <row r="261" spans="1:13" ht="21.95" customHeight="1">
      <c r="A261" s="193"/>
      <c r="B261" s="184"/>
      <c r="C261" s="64" t="s">
        <v>451</v>
      </c>
      <c r="D261" s="184"/>
      <c r="E261" s="184"/>
      <c r="F261" s="184"/>
      <c r="G261" s="184"/>
      <c r="H261" s="280"/>
      <c r="I261" s="6" t="s">
        <v>3457</v>
      </c>
      <c r="J261" s="356"/>
      <c r="K261" s="12"/>
      <c r="L261" s="12"/>
    </row>
    <row r="262" spans="1:13" ht="21.95" customHeight="1">
      <c r="A262" s="193"/>
      <c r="B262" s="184"/>
      <c r="C262" s="64"/>
      <c r="D262" s="184"/>
      <c r="E262" s="184"/>
      <c r="F262" s="184"/>
      <c r="G262" s="184"/>
      <c r="H262" s="280"/>
      <c r="I262" s="6"/>
      <c r="J262" s="356"/>
      <c r="K262" s="12"/>
      <c r="L262" s="12"/>
    </row>
    <row r="263" spans="1:13" ht="21.95" customHeight="1">
      <c r="A263" s="193"/>
      <c r="B263" s="184"/>
      <c r="C263" s="64"/>
      <c r="D263" s="184"/>
      <c r="E263" s="184"/>
      <c r="F263" s="184"/>
      <c r="G263" s="184"/>
      <c r="H263" s="280"/>
      <c r="I263" s="351"/>
      <c r="J263" s="356"/>
      <c r="K263" s="12"/>
      <c r="L263" s="12"/>
    </row>
    <row r="264" spans="1:13" ht="21.95" customHeight="1">
      <c r="A264" s="550"/>
      <c r="B264" s="1136"/>
      <c r="C264" s="1136"/>
      <c r="D264" s="1137"/>
      <c r="E264" s="550"/>
      <c r="F264" s="550"/>
      <c r="G264" s="550"/>
      <c r="H264" s="550"/>
      <c r="I264" s="550"/>
      <c r="J264" s="550"/>
      <c r="K264" s="550"/>
      <c r="L264" s="792" t="s">
        <v>3897</v>
      </c>
    </row>
    <row r="265" spans="1:13" ht="21.95" customHeight="1">
      <c r="A265" s="1160" t="s">
        <v>3091</v>
      </c>
      <c r="B265" s="1160"/>
      <c r="C265" s="1160"/>
      <c r="D265" s="1160"/>
      <c r="E265" s="1160"/>
      <c r="F265" s="1160"/>
      <c r="G265" s="1160"/>
      <c r="H265" s="1160"/>
      <c r="I265" s="1160"/>
      <c r="J265" s="1160"/>
      <c r="K265" s="1160"/>
      <c r="L265" s="554" t="s">
        <v>3090</v>
      </c>
      <c r="M265" s="91"/>
    </row>
    <row r="266" spans="1:13" ht="21.95" customHeight="1">
      <c r="A266" s="1187" t="s">
        <v>1609</v>
      </c>
      <c r="B266" s="1187"/>
      <c r="C266" s="1187"/>
      <c r="D266" s="1187"/>
      <c r="E266" s="1187"/>
      <c r="F266" s="1187"/>
      <c r="G266" s="1187"/>
      <c r="H266" s="1187"/>
      <c r="I266" s="1187"/>
      <c r="J266" s="1187"/>
      <c r="K266" s="1187"/>
      <c r="L266" s="1187"/>
      <c r="M266" s="1187"/>
    </row>
    <row r="267" spans="1:13" ht="21.95" customHeight="1">
      <c r="A267" s="1187" t="s">
        <v>1610</v>
      </c>
      <c r="B267" s="1187"/>
      <c r="C267" s="1187"/>
      <c r="D267" s="1187"/>
      <c r="E267" s="1187"/>
      <c r="F267" s="1187"/>
      <c r="G267" s="1187"/>
      <c r="H267" s="1187"/>
      <c r="I267" s="1187"/>
      <c r="J267" s="1187"/>
      <c r="K267" s="1187"/>
      <c r="L267" s="1187"/>
      <c r="M267" s="1187"/>
    </row>
    <row r="268" spans="1:13" ht="21.95" customHeight="1">
      <c r="A268" s="554" t="s">
        <v>56</v>
      </c>
      <c r="B268" s="1"/>
      <c r="C268" s="1"/>
      <c r="D268" s="793"/>
      <c r="E268" s="793"/>
    </row>
    <row r="269" spans="1:13" ht="21.95" customHeight="1">
      <c r="A269" s="554" t="s">
        <v>60</v>
      </c>
      <c r="B269" s="1"/>
      <c r="C269" s="1"/>
      <c r="D269" s="554"/>
      <c r="E269" s="554"/>
    </row>
    <row r="270" spans="1:13" ht="21.95" customHeight="1">
      <c r="A270" s="554" t="s">
        <v>37</v>
      </c>
      <c r="B270" s="1"/>
      <c r="C270" s="20"/>
      <c r="D270" s="63"/>
      <c r="E270" s="5"/>
    </row>
    <row r="271" spans="1:13" ht="21.95" customHeight="1">
      <c r="A271" s="554"/>
      <c r="B271" s="554" t="s">
        <v>2756</v>
      </c>
      <c r="C271" s="554"/>
    </row>
    <row r="272" spans="1:13" ht="21.95" customHeight="1">
      <c r="A272" s="486"/>
      <c r="B272" s="486"/>
      <c r="C272" s="486"/>
      <c r="D272" s="511" t="s">
        <v>41</v>
      </c>
      <c r="E272" s="1161" t="s">
        <v>1264</v>
      </c>
      <c r="F272" s="1162"/>
      <c r="G272" s="1162"/>
      <c r="H272" s="1163"/>
      <c r="I272" s="477" t="s">
        <v>50</v>
      </c>
      <c r="J272" s="145" t="s">
        <v>43</v>
      </c>
      <c r="K272" s="145" t="s">
        <v>47</v>
      </c>
      <c r="L272" s="145" t="s">
        <v>47</v>
      </c>
    </row>
    <row r="273" spans="1:13" ht="21.95" customHeight="1">
      <c r="A273" s="470" t="s">
        <v>39</v>
      </c>
      <c r="B273" s="470" t="s">
        <v>6</v>
      </c>
      <c r="C273" s="470" t="s">
        <v>40</v>
      </c>
      <c r="D273" s="146" t="s">
        <v>42</v>
      </c>
      <c r="E273" s="477">
        <v>2561</v>
      </c>
      <c r="F273" s="477">
        <v>2562</v>
      </c>
      <c r="G273" s="477">
        <v>2563</v>
      </c>
      <c r="H273" s="477">
        <v>2564</v>
      </c>
      <c r="I273" s="472" t="s">
        <v>51</v>
      </c>
      <c r="J273" s="146" t="s">
        <v>44</v>
      </c>
      <c r="K273" s="146" t="s">
        <v>2697</v>
      </c>
      <c r="L273" s="146" t="s">
        <v>1620</v>
      </c>
    </row>
    <row r="274" spans="1:13" ht="21.95" customHeight="1">
      <c r="A274" s="219"/>
      <c r="B274" s="219"/>
      <c r="C274" s="219"/>
      <c r="D274" s="219"/>
      <c r="E274" s="475" t="s">
        <v>3</v>
      </c>
      <c r="F274" s="475" t="s">
        <v>3</v>
      </c>
      <c r="G274" s="475" t="s">
        <v>3</v>
      </c>
      <c r="H274" s="475" t="s">
        <v>3</v>
      </c>
      <c r="I274" s="476"/>
      <c r="J274" s="219"/>
      <c r="K274" s="219"/>
      <c r="L274" s="219" t="s">
        <v>1621</v>
      </c>
    </row>
    <row r="275" spans="1:13" ht="21.95" customHeight="1">
      <c r="A275" s="28">
        <v>17</v>
      </c>
      <c r="B275" s="48" t="s">
        <v>622</v>
      </c>
      <c r="C275" s="10" t="s">
        <v>3104</v>
      </c>
      <c r="D275" s="185" t="s">
        <v>1470</v>
      </c>
      <c r="E275" s="386">
        <v>2000000</v>
      </c>
      <c r="F275" s="386">
        <v>2000000</v>
      </c>
      <c r="G275" s="386">
        <v>2000000</v>
      </c>
      <c r="H275" s="386">
        <v>2000000</v>
      </c>
      <c r="I275" s="22" t="s">
        <v>69</v>
      </c>
      <c r="J275" s="382" t="s">
        <v>1568</v>
      </c>
      <c r="K275" s="28" t="s">
        <v>103</v>
      </c>
      <c r="L275" s="12" t="s">
        <v>3119</v>
      </c>
    </row>
    <row r="276" spans="1:13" ht="21.95" customHeight="1">
      <c r="A276" s="28"/>
      <c r="B276" s="48" t="s">
        <v>3085</v>
      </c>
      <c r="C276" s="220" t="s">
        <v>3105</v>
      </c>
      <c r="D276" s="48" t="s">
        <v>1512</v>
      </c>
      <c r="E276" s="196" t="s">
        <v>65</v>
      </c>
      <c r="F276" s="196" t="s">
        <v>65</v>
      </c>
      <c r="G276" s="196" t="s">
        <v>65</v>
      </c>
      <c r="H276" s="196" t="s">
        <v>65</v>
      </c>
      <c r="I276" s="22" t="s">
        <v>3470</v>
      </c>
      <c r="J276" s="356" t="s">
        <v>1569</v>
      </c>
      <c r="K276" s="2"/>
      <c r="L276" s="12" t="s">
        <v>3117</v>
      </c>
    </row>
    <row r="277" spans="1:13" ht="21.95" customHeight="1">
      <c r="A277" s="28"/>
      <c r="B277" s="184"/>
      <c r="C277" s="64" t="s">
        <v>3106</v>
      </c>
      <c r="D277" s="185"/>
      <c r="E277" s="325"/>
      <c r="F277" s="184"/>
      <c r="G277" s="196"/>
      <c r="H277" s="507"/>
      <c r="I277" s="22" t="s">
        <v>3456</v>
      </c>
      <c r="J277" s="184"/>
      <c r="K277" s="2"/>
      <c r="L277" s="12" t="s">
        <v>3120</v>
      </c>
    </row>
    <row r="278" spans="1:13" ht="21.95" customHeight="1">
      <c r="A278" s="28"/>
      <c r="B278" s="184"/>
      <c r="C278" s="64" t="s">
        <v>451</v>
      </c>
      <c r="D278" s="185"/>
      <c r="E278" s="325"/>
      <c r="F278" s="184"/>
      <c r="G278" s="196"/>
      <c r="H278" s="507"/>
      <c r="I278" s="6" t="s">
        <v>3457</v>
      </c>
      <c r="J278" s="184"/>
      <c r="K278" s="2"/>
      <c r="L278" s="12"/>
    </row>
    <row r="279" spans="1:13" ht="21.95" customHeight="1">
      <c r="A279" s="33"/>
      <c r="B279" s="203"/>
      <c r="C279" s="201"/>
      <c r="D279" s="198"/>
      <c r="E279" s="205"/>
      <c r="F279" s="203"/>
      <c r="G279" s="187"/>
      <c r="H279" s="508"/>
      <c r="I279" s="358"/>
      <c r="J279" s="203"/>
      <c r="K279" s="3"/>
      <c r="L279" s="15"/>
    </row>
    <row r="280" spans="1:13" ht="21.95" customHeight="1">
      <c r="A280" s="28">
        <v>18</v>
      </c>
      <c r="B280" s="356" t="s">
        <v>1473</v>
      </c>
      <c r="C280" s="64" t="s">
        <v>3104</v>
      </c>
      <c r="D280" s="185" t="s">
        <v>1470</v>
      </c>
      <c r="E280" s="510">
        <v>200000</v>
      </c>
      <c r="F280" s="184"/>
      <c r="G280" s="196"/>
      <c r="H280" s="507"/>
      <c r="I280" s="22" t="s">
        <v>69</v>
      </c>
      <c r="J280" s="356" t="s">
        <v>1568</v>
      </c>
      <c r="K280" s="28" t="s">
        <v>103</v>
      </c>
      <c r="L280" s="12" t="s">
        <v>3119</v>
      </c>
    </row>
    <row r="281" spans="1:13" ht="21.95" customHeight="1">
      <c r="A281" s="193"/>
      <c r="B281" s="356" t="s">
        <v>1302</v>
      </c>
      <c r="C281" s="220" t="s">
        <v>3105</v>
      </c>
      <c r="D281" s="356" t="s">
        <v>1474</v>
      </c>
      <c r="E281" s="357" t="s">
        <v>65</v>
      </c>
      <c r="F281" s="184"/>
      <c r="G281" s="196"/>
      <c r="H281" s="507"/>
      <c r="I281" s="22" t="s">
        <v>3470</v>
      </c>
      <c r="J281" s="356" t="s">
        <v>1569</v>
      </c>
      <c r="K281" s="2"/>
      <c r="L281" s="12" t="s">
        <v>3117</v>
      </c>
    </row>
    <row r="282" spans="1:13" ht="21.95" customHeight="1">
      <c r="A282" s="193"/>
      <c r="B282" s="351"/>
      <c r="C282" s="64" t="s">
        <v>3106</v>
      </c>
      <c r="D282" s="352"/>
      <c r="E282" s="352"/>
      <c r="F282" s="184"/>
      <c r="G282" s="184"/>
      <c r="H282" s="280"/>
      <c r="I282" s="22" t="s">
        <v>3456</v>
      </c>
      <c r="J282" s="351"/>
      <c r="K282" s="2"/>
      <c r="L282" s="12" t="s">
        <v>3120</v>
      </c>
    </row>
    <row r="283" spans="1:13" ht="21.95" customHeight="1">
      <c r="A283" s="193"/>
      <c r="B283" s="351"/>
      <c r="C283" s="64" t="s">
        <v>451</v>
      </c>
      <c r="D283" s="352"/>
      <c r="E283" s="353"/>
      <c r="F283" s="184"/>
      <c r="G283" s="196"/>
      <c r="H283" s="507"/>
      <c r="I283" s="6" t="s">
        <v>3457</v>
      </c>
      <c r="J283" s="351"/>
      <c r="K283" s="12"/>
      <c r="L283" s="12"/>
    </row>
    <row r="284" spans="1:13" ht="21.95" customHeight="1">
      <c r="A284" s="193"/>
      <c r="B284" s="351"/>
      <c r="C284" s="64"/>
      <c r="D284" s="352"/>
      <c r="E284" s="353"/>
      <c r="F284" s="184"/>
      <c r="G284" s="196"/>
      <c r="H284" s="507"/>
      <c r="I284" s="6"/>
      <c r="J284" s="351"/>
      <c r="K284" s="12"/>
      <c r="L284" s="12"/>
    </row>
    <row r="285" spans="1:13" ht="21.95" customHeight="1">
      <c r="A285" s="193"/>
      <c r="B285" s="351"/>
      <c r="C285" s="352"/>
      <c r="D285" s="352"/>
      <c r="E285" s="352"/>
      <c r="F285" s="184"/>
      <c r="G285" s="184"/>
      <c r="H285" s="280"/>
      <c r="I285" s="351"/>
      <c r="J285" s="351"/>
      <c r="K285" s="12"/>
      <c r="L285" s="12"/>
    </row>
    <row r="286" spans="1:13" ht="21.95" customHeight="1">
      <c r="A286" s="550"/>
      <c r="B286" s="1136"/>
      <c r="C286" s="1136"/>
      <c r="D286" s="1137"/>
      <c r="E286" s="550"/>
      <c r="F286" s="550"/>
      <c r="G286" s="550"/>
      <c r="H286" s="550"/>
      <c r="I286" s="550"/>
      <c r="J286" s="550"/>
      <c r="K286" s="550"/>
      <c r="L286" s="792" t="s">
        <v>3898</v>
      </c>
    </row>
    <row r="287" spans="1:13" ht="21.95" customHeight="1">
      <c r="A287" s="1160" t="s">
        <v>3091</v>
      </c>
      <c r="B287" s="1160"/>
      <c r="C287" s="1160"/>
      <c r="D287" s="1160"/>
      <c r="E287" s="1160"/>
      <c r="F287" s="1160"/>
      <c r="G287" s="1160"/>
      <c r="H287" s="1160"/>
      <c r="I287" s="1160"/>
      <c r="J287" s="1160"/>
      <c r="K287" s="1160"/>
      <c r="L287" s="554" t="s">
        <v>3090</v>
      </c>
      <c r="M287" s="91"/>
    </row>
    <row r="288" spans="1:13" ht="21.95" customHeight="1">
      <c r="A288" s="1187" t="s">
        <v>1609</v>
      </c>
      <c r="B288" s="1187"/>
      <c r="C288" s="1187"/>
      <c r="D288" s="1187"/>
      <c r="E288" s="1187"/>
      <c r="F288" s="1187"/>
      <c r="G288" s="1187"/>
      <c r="H288" s="1187"/>
      <c r="I288" s="1187"/>
      <c r="J288" s="1187"/>
      <c r="K288" s="1187"/>
      <c r="L288" s="1187"/>
      <c r="M288" s="1187"/>
    </row>
    <row r="289" spans="1:13" ht="21.95" customHeight="1">
      <c r="A289" s="1187" t="s">
        <v>1610</v>
      </c>
      <c r="B289" s="1187"/>
      <c r="C289" s="1187"/>
      <c r="D289" s="1187"/>
      <c r="E289" s="1187"/>
      <c r="F289" s="1187"/>
      <c r="G289" s="1187"/>
      <c r="H289" s="1187"/>
      <c r="I289" s="1187"/>
      <c r="J289" s="1187"/>
      <c r="K289" s="1187"/>
      <c r="L289" s="1187"/>
      <c r="M289" s="1187"/>
    </row>
    <row r="290" spans="1:13" ht="21.95" customHeight="1">
      <c r="A290" s="554" t="s">
        <v>56</v>
      </c>
      <c r="B290" s="1"/>
      <c r="C290" s="1"/>
      <c r="D290" s="793"/>
      <c r="E290" s="793"/>
    </row>
    <row r="291" spans="1:13" ht="21.95" customHeight="1">
      <c r="A291" s="554" t="s">
        <v>60</v>
      </c>
      <c r="B291" s="1"/>
      <c r="C291" s="1"/>
      <c r="D291" s="554"/>
      <c r="E291" s="554"/>
    </row>
    <row r="292" spans="1:13" ht="21.95" customHeight="1">
      <c r="A292" s="554" t="s">
        <v>37</v>
      </c>
      <c r="B292" s="1"/>
      <c r="C292" s="20"/>
      <c r="D292" s="63"/>
      <c r="E292" s="5"/>
    </row>
    <row r="293" spans="1:13" ht="21.95" customHeight="1">
      <c r="A293" s="554"/>
      <c r="B293" s="554" t="s">
        <v>2756</v>
      </c>
      <c r="C293" s="554"/>
    </row>
    <row r="294" spans="1:13" ht="21.95" customHeight="1">
      <c r="A294" s="486"/>
      <c r="B294" s="486"/>
      <c r="C294" s="486"/>
      <c r="D294" s="511" t="s">
        <v>41</v>
      </c>
      <c r="E294" s="1161" t="s">
        <v>1264</v>
      </c>
      <c r="F294" s="1162"/>
      <c r="G294" s="1162"/>
      <c r="H294" s="1163"/>
      <c r="I294" s="477" t="s">
        <v>50</v>
      </c>
      <c r="J294" s="145" t="s">
        <v>43</v>
      </c>
      <c r="K294" s="145" t="s">
        <v>47</v>
      </c>
      <c r="L294" s="145" t="s">
        <v>47</v>
      </c>
    </row>
    <row r="295" spans="1:13" ht="21.95" customHeight="1">
      <c r="A295" s="470" t="s">
        <v>39</v>
      </c>
      <c r="B295" s="470" t="s">
        <v>6</v>
      </c>
      <c r="C295" s="470" t="s">
        <v>40</v>
      </c>
      <c r="D295" s="146" t="s">
        <v>42</v>
      </c>
      <c r="E295" s="477">
        <v>2561</v>
      </c>
      <c r="F295" s="477">
        <v>2562</v>
      </c>
      <c r="G295" s="477">
        <v>2563</v>
      </c>
      <c r="H295" s="477">
        <v>2564</v>
      </c>
      <c r="I295" s="472" t="s">
        <v>51</v>
      </c>
      <c r="J295" s="146" t="s">
        <v>44</v>
      </c>
      <c r="K295" s="146" t="s">
        <v>2697</v>
      </c>
      <c r="L295" s="146" t="s">
        <v>1620</v>
      </c>
    </row>
    <row r="296" spans="1:13" ht="21.95" customHeight="1">
      <c r="A296" s="219"/>
      <c r="B296" s="219"/>
      <c r="C296" s="219"/>
      <c r="D296" s="219"/>
      <c r="E296" s="475" t="s">
        <v>3</v>
      </c>
      <c r="F296" s="475" t="s">
        <v>3</v>
      </c>
      <c r="G296" s="475" t="s">
        <v>3</v>
      </c>
      <c r="H296" s="475" t="s">
        <v>3</v>
      </c>
      <c r="I296" s="476"/>
      <c r="J296" s="219"/>
      <c r="K296" s="219"/>
      <c r="L296" s="219" t="s">
        <v>1621</v>
      </c>
    </row>
    <row r="297" spans="1:13" ht="21.95" customHeight="1">
      <c r="A297" s="29">
        <v>19</v>
      </c>
      <c r="B297" s="185" t="s">
        <v>1538</v>
      </c>
      <c r="C297" s="10" t="s">
        <v>3104</v>
      </c>
      <c r="D297" s="356" t="s">
        <v>1539</v>
      </c>
      <c r="E297" s="509">
        <v>220000</v>
      </c>
      <c r="F297" s="509">
        <v>220000</v>
      </c>
      <c r="G297" s="509">
        <v>220000</v>
      </c>
      <c r="H297" s="509">
        <v>220000</v>
      </c>
      <c r="I297" s="22" t="s">
        <v>69</v>
      </c>
      <c r="J297" s="356" t="s">
        <v>1568</v>
      </c>
      <c r="K297" s="28" t="s">
        <v>103</v>
      </c>
      <c r="L297" s="12" t="s">
        <v>3119</v>
      </c>
    </row>
    <row r="298" spans="1:13" ht="21.95" customHeight="1">
      <c r="A298" s="29"/>
      <c r="B298" s="185" t="s">
        <v>1302</v>
      </c>
      <c r="C298" s="220" t="s">
        <v>3105</v>
      </c>
      <c r="D298" s="356"/>
      <c r="E298" s="184" t="s">
        <v>65</v>
      </c>
      <c r="F298" s="184" t="s">
        <v>65</v>
      </c>
      <c r="G298" s="184" t="s">
        <v>65</v>
      </c>
      <c r="H298" s="184" t="s">
        <v>65</v>
      </c>
      <c r="I298" s="22" t="s">
        <v>3470</v>
      </c>
      <c r="J298" s="356" t="s">
        <v>1569</v>
      </c>
      <c r="K298" s="2"/>
      <c r="L298" s="12" t="s">
        <v>3117</v>
      </c>
    </row>
    <row r="299" spans="1:13" ht="21.95" customHeight="1">
      <c r="A299" s="29"/>
      <c r="B299" s="185"/>
      <c r="C299" s="64" t="s">
        <v>3106</v>
      </c>
      <c r="D299" s="352"/>
      <c r="E299" s="188"/>
      <c r="F299" s="184"/>
      <c r="G299" s="196"/>
      <c r="H299" s="507"/>
      <c r="I299" s="22" t="s">
        <v>3456</v>
      </c>
      <c r="J299" s="351"/>
      <c r="K299" s="2"/>
      <c r="L299" s="12" t="s">
        <v>3120</v>
      </c>
    </row>
    <row r="300" spans="1:13" ht="21.95" customHeight="1">
      <c r="A300" s="29"/>
      <c r="B300" s="185"/>
      <c r="C300" s="64" t="s">
        <v>451</v>
      </c>
      <c r="D300" s="352"/>
      <c r="E300" s="188"/>
      <c r="F300" s="184"/>
      <c r="G300" s="196"/>
      <c r="H300" s="507"/>
      <c r="I300" s="6" t="s">
        <v>3457</v>
      </c>
      <c r="J300" s="351"/>
      <c r="K300" s="2"/>
      <c r="L300" s="12"/>
    </row>
    <row r="301" spans="1:13" ht="21.95" customHeight="1">
      <c r="A301" s="34"/>
      <c r="B301" s="359"/>
      <c r="C301" s="362"/>
      <c r="D301" s="359"/>
      <c r="E301" s="201"/>
      <c r="F301" s="203"/>
      <c r="G301" s="187"/>
      <c r="H301" s="508"/>
      <c r="I301" s="358"/>
      <c r="J301" s="358"/>
      <c r="K301" s="3"/>
      <c r="L301" s="15"/>
    </row>
    <row r="302" spans="1:13" ht="21.95" customHeight="1">
      <c r="A302" s="29">
        <v>20</v>
      </c>
      <c r="B302" s="257" t="s">
        <v>622</v>
      </c>
      <c r="C302" s="10" t="s">
        <v>3104</v>
      </c>
      <c r="D302" s="379" t="s">
        <v>650</v>
      </c>
      <c r="E302" s="365">
        <v>200000</v>
      </c>
      <c r="F302" s="365">
        <v>200000</v>
      </c>
      <c r="G302" s="365">
        <v>200000</v>
      </c>
      <c r="H302" s="365">
        <v>200000</v>
      </c>
      <c r="I302" s="22" t="s">
        <v>69</v>
      </c>
      <c r="J302" s="48" t="s">
        <v>1568</v>
      </c>
      <c r="K302" s="28" t="s">
        <v>103</v>
      </c>
      <c r="L302" s="12" t="s">
        <v>3119</v>
      </c>
    </row>
    <row r="303" spans="1:13" ht="21.95" customHeight="1">
      <c r="A303" s="193"/>
      <c r="B303" s="48" t="s">
        <v>639</v>
      </c>
      <c r="C303" s="220" t="s">
        <v>3105</v>
      </c>
      <c r="D303" s="184"/>
      <c r="E303" s="280" t="s">
        <v>65</v>
      </c>
      <c r="F303" s="280" t="s">
        <v>65</v>
      </c>
      <c r="G303" s="280" t="s">
        <v>65</v>
      </c>
      <c r="H303" s="280" t="s">
        <v>65</v>
      </c>
      <c r="I303" s="22" t="s">
        <v>3470</v>
      </c>
      <c r="J303" s="48" t="s">
        <v>1569</v>
      </c>
      <c r="K303" s="2"/>
      <c r="L303" s="12" t="s">
        <v>3117</v>
      </c>
    </row>
    <row r="304" spans="1:13" ht="21.95" customHeight="1">
      <c r="A304" s="193"/>
      <c r="B304" s="184"/>
      <c r="C304" s="64" t="s">
        <v>3106</v>
      </c>
      <c r="D304" s="184"/>
      <c r="E304" s="185"/>
      <c r="F304" s="184"/>
      <c r="G304" s="184"/>
      <c r="H304" s="280"/>
      <c r="I304" s="22" t="s">
        <v>3456</v>
      </c>
      <c r="J304" s="6"/>
      <c r="K304" s="2"/>
      <c r="L304" s="12" t="s">
        <v>3120</v>
      </c>
    </row>
    <row r="305" spans="1:13" ht="21.95" customHeight="1">
      <c r="A305" s="193"/>
      <c r="B305" s="184"/>
      <c r="C305" s="64" t="s">
        <v>451</v>
      </c>
      <c r="D305" s="184"/>
      <c r="E305" s="188"/>
      <c r="F305" s="184"/>
      <c r="G305" s="196"/>
      <c r="H305" s="507"/>
      <c r="I305" s="6" t="s">
        <v>3457</v>
      </c>
      <c r="J305" s="6"/>
      <c r="K305" s="12"/>
      <c r="L305" s="12"/>
    </row>
    <row r="306" spans="1:13" ht="21.95" customHeight="1">
      <c r="A306" s="193"/>
      <c r="B306" s="184"/>
      <c r="C306" s="48"/>
      <c r="D306" s="184"/>
      <c r="E306" s="185"/>
      <c r="F306" s="184"/>
      <c r="G306" s="184"/>
      <c r="H306" s="280"/>
      <c r="I306" s="184"/>
      <c r="J306" s="6"/>
      <c r="K306" s="12"/>
      <c r="L306" s="12"/>
    </row>
    <row r="307" spans="1:13" ht="21.95" customHeight="1">
      <c r="A307" s="193"/>
      <c r="B307" s="184"/>
      <c r="C307" s="49"/>
      <c r="D307" s="184"/>
      <c r="E307" s="188"/>
      <c r="F307" s="184"/>
      <c r="G307" s="196"/>
      <c r="H307" s="507"/>
      <c r="I307" s="184"/>
      <c r="J307" s="6"/>
      <c r="K307" s="12"/>
      <c r="L307" s="12"/>
    </row>
    <row r="308" spans="1:13" ht="21.95" customHeight="1">
      <c r="A308" s="550"/>
      <c r="B308" s="1136"/>
      <c r="C308" s="1136"/>
      <c r="D308" s="1137"/>
      <c r="E308" s="550"/>
      <c r="F308" s="550"/>
      <c r="G308" s="550"/>
      <c r="H308" s="550"/>
      <c r="I308" s="550"/>
      <c r="J308" s="550"/>
      <c r="K308" s="550"/>
      <c r="L308" s="792" t="s">
        <v>3899</v>
      </c>
    </row>
    <row r="309" spans="1:13" ht="21.95" customHeight="1">
      <c r="A309" s="1160" t="s">
        <v>3091</v>
      </c>
      <c r="B309" s="1160"/>
      <c r="C309" s="1160"/>
      <c r="D309" s="1160"/>
      <c r="E309" s="1160"/>
      <c r="F309" s="1160"/>
      <c r="G309" s="1160"/>
      <c r="H309" s="1160"/>
      <c r="I309" s="1160"/>
      <c r="J309" s="1160"/>
      <c r="K309" s="1160"/>
      <c r="L309" s="554" t="s">
        <v>3090</v>
      </c>
      <c r="M309" s="91"/>
    </row>
    <row r="310" spans="1:13" ht="21.95" customHeight="1">
      <c r="A310" s="1187" t="s">
        <v>1609</v>
      </c>
      <c r="B310" s="1187"/>
      <c r="C310" s="1187"/>
      <c r="D310" s="1187"/>
      <c r="E310" s="1187"/>
      <c r="F310" s="1187"/>
      <c r="G310" s="1187"/>
      <c r="H310" s="1187"/>
      <c r="I310" s="1187"/>
      <c r="J310" s="1187"/>
      <c r="K310" s="1187"/>
      <c r="L310" s="1187"/>
      <c r="M310" s="1187"/>
    </row>
    <row r="311" spans="1:13" ht="21.95" customHeight="1">
      <c r="A311" s="1187" t="s">
        <v>1610</v>
      </c>
      <c r="B311" s="1187"/>
      <c r="C311" s="1187"/>
      <c r="D311" s="1187"/>
      <c r="E311" s="1187"/>
      <c r="F311" s="1187"/>
      <c r="G311" s="1187"/>
      <c r="H311" s="1187"/>
      <c r="I311" s="1187"/>
      <c r="J311" s="1187"/>
      <c r="K311" s="1187"/>
      <c r="L311" s="1187"/>
      <c r="M311" s="1187"/>
    </row>
    <row r="312" spans="1:13" ht="21.95" customHeight="1">
      <c r="A312" s="554" t="s">
        <v>56</v>
      </c>
      <c r="B312" s="1"/>
      <c r="C312" s="1"/>
      <c r="D312" s="793"/>
      <c r="E312" s="793"/>
    </row>
    <row r="313" spans="1:13" ht="21.95" customHeight="1">
      <c r="A313" s="554" t="s">
        <v>60</v>
      </c>
      <c r="B313" s="1"/>
      <c r="C313" s="1"/>
      <c r="D313" s="554"/>
      <c r="E313" s="554"/>
    </row>
    <row r="314" spans="1:13" ht="21.95" customHeight="1">
      <c r="A314" s="554" t="s">
        <v>37</v>
      </c>
      <c r="B314" s="1"/>
      <c r="C314" s="20"/>
      <c r="D314" s="63"/>
      <c r="E314" s="5"/>
    </row>
    <row r="315" spans="1:13" ht="21.95" customHeight="1">
      <c r="A315" s="554"/>
      <c r="B315" s="554" t="s">
        <v>2756</v>
      </c>
      <c r="C315" s="554"/>
    </row>
    <row r="316" spans="1:13" ht="21.95" customHeight="1">
      <c r="A316" s="486"/>
      <c r="B316" s="486"/>
      <c r="C316" s="486"/>
      <c r="D316" s="511" t="s">
        <v>41</v>
      </c>
      <c r="E316" s="1161" t="s">
        <v>1264</v>
      </c>
      <c r="F316" s="1162"/>
      <c r="G316" s="1162"/>
      <c r="H316" s="1163"/>
      <c r="I316" s="477" t="s">
        <v>50</v>
      </c>
      <c r="J316" s="145" t="s">
        <v>43</v>
      </c>
      <c r="K316" s="145" t="s">
        <v>47</v>
      </c>
      <c r="L316" s="145" t="s">
        <v>47</v>
      </c>
    </row>
    <row r="317" spans="1:13" ht="21.95" customHeight="1">
      <c r="A317" s="470" t="s">
        <v>39</v>
      </c>
      <c r="B317" s="470" t="s">
        <v>6</v>
      </c>
      <c r="C317" s="470" t="s">
        <v>40</v>
      </c>
      <c r="D317" s="146" t="s">
        <v>42</v>
      </c>
      <c r="E317" s="477">
        <v>2561</v>
      </c>
      <c r="F317" s="477">
        <v>2562</v>
      </c>
      <c r="G317" s="477">
        <v>2563</v>
      </c>
      <c r="H317" s="477">
        <v>2564</v>
      </c>
      <c r="I317" s="472" t="s">
        <v>51</v>
      </c>
      <c r="J317" s="146" t="s">
        <v>44</v>
      </c>
      <c r="K317" s="146" t="s">
        <v>2697</v>
      </c>
      <c r="L317" s="146" t="s">
        <v>1620</v>
      </c>
    </row>
    <row r="318" spans="1:13" ht="21.95" customHeight="1">
      <c r="A318" s="219"/>
      <c r="B318" s="219"/>
      <c r="C318" s="219"/>
      <c r="D318" s="219"/>
      <c r="E318" s="475" t="s">
        <v>3</v>
      </c>
      <c r="F318" s="475" t="s">
        <v>3</v>
      </c>
      <c r="G318" s="475" t="s">
        <v>3</v>
      </c>
      <c r="H318" s="475" t="s">
        <v>3</v>
      </c>
      <c r="I318" s="476"/>
      <c r="J318" s="219"/>
      <c r="K318" s="219"/>
      <c r="L318" s="219" t="s">
        <v>1621</v>
      </c>
    </row>
    <row r="319" spans="1:13" ht="21.95" customHeight="1">
      <c r="A319" s="29">
        <v>21</v>
      </c>
      <c r="B319" s="48" t="s">
        <v>1475</v>
      </c>
      <c r="C319" s="10" t="s">
        <v>3104</v>
      </c>
      <c r="D319" s="48" t="s">
        <v>1115</v>
      </c>
      <c r="E319" s="386">
        <v>150000</v>
      </c>
      <c r="F319" s="184"/>
      <c r="G319" s="196"/>
      <c r="H319" s="507"/>
      <c r="I319" s="22" t="s">
        <v>69</v>
      </c>
      <c r="J319" s="48" t="s">
        <v>1568</v>
      </c>
      <c r="K319" s="28" t="s">
        <v>103</v>
      </c>
      <c r="L319" s="12" t="s">
        <v>3119</v>
      </c>
    </row>
    <row r="320" spans="1:13" ht="21.95" customHeight="1">
      <c r="A320" s="29"/>
      <c r="B320" s="48" t="s">
        <v>640</v>
      </c>
      <c r="C320" s="220" t="s">
        <v>3105</v>
      </c>
      <c r="D320" s="48"/>
      <c r="E320" s="196" t="s">
        <v>65</v>
      </c>
      <c r="F320" s="184"/>
      <c r="G320" s="196"/>
      <c r="H320" s="507"/>
      <c r="I320" s="22" t="s">
        <v>3470</v>
      </c>
      <c r="J320" s="48" t="s">
        <v>1569</v>
      </c>
      <c r="K320" s="2"/>
      <c r="L320" s="12" t="s">
        <v>3117</v>
      </c>
    </row>
    <row r="321" spans="1:23" ht="21.95" customHeight="1">
      <c r="A321" s="29"/>
      <c r="B321" s="184"/>
      <c r="C321" s="64" t="s">
        <v>3106</v>
      </c>
      <c r="D321" s="185"/>
      <c r="E321" s="285"/>
      <c r="F321" s="184"/>
      <c r="G321" s="196"/>
      <c r="H321" s="507"/>
      <c r="I321" s="22" t="s">
        <v>3456</v>
      </c>
      <c r="J321" s="6"/>
      <c r="K321" s="2"/>
      <c r="L321" s="12" t="s">
        <v>3120</v>
      </c>
    </row>
    <row r="322" spans="1:23" ht="21.95" customHeight="1">
      <c r="A322" s="29"/>
      <c r="B322" s="184"/>
      <c r="C322" s="64" t="s">
        <v>451</v>
      </c>
      <c r="D322" s="185"/>
      <c r="E322" s="188"/>
      <c r="F322" s="184"/>
      <c r="G322" s="196"/>
      <c r="H322" s="507"/>
      <c r="I322" s="6" t="s">
        <v>3457</v>
      </c>
      <c r="J322" s="6"/>
      <c r="K322" s="2"/>
      <c r="L322" s="12"/>
    </row>
    <row r="323" spans="1:23" ht="21.95" customHeight="1">
      <c r="A323" s="34"/>
      <c r="B323" s="203"/>
      <c r="C323" s="198"/>
      <c r="D323" s="198"/>
      <c r="E323" s="198"/>
      <c r="F323" s="203"/>
      <c r="G323" s="203"/>
      <c r="H323" s="519"/>
      <c r="I323" s="203"/>
      <c r="J323" s="7"/>
      <c r="K323" s="3"/>
      <c r="L323" s="15"/>
    </row>
    <row r="324" spans="1:23" ht="21.95" customHeight="1">
      <c r="A324" s="29">
        <v>22</v>
      </c>
      <c r="B324" s="48" t="s">
        <v>1470</v>
      </c>
      <c r="C324" s="64" t="s">
        <v>3104</v>
      </c>
      <c r="D324" s="185" t="s">
        <v>1470</v>
      </c>
      <c r="E324" s="497">
        <v>250000</v>
      </c>
      <c r="F324" s="365">
        <v>250000</v>
      </c>
      <c r="G324" s="365">
        <v>250000</v>
      </c>
      <c r="H324" s="497">
        <v>250000</v>
      </c>
      <c r="I324" s="22" t="s">
        <v>69</v>
      </c>
      <c r="J324" s="48" t="s">
        <v>1568</v>
      </c>
      <c r="K324" s="28" t="s">
        <v>103</v>
      </c>
      <c r="L324" s="12" t="s">
        <v>3119</v>
      </c>
    </row>
    <row r="325" spans="1:23" ht="21.95" customHeight="1">
      <c r="A325" s="193"/>
      <c r="B325" s="48" t="s">
        <v>3107</v>
      </c>
      <c r="C325" s="220" t="s">
        <v>3105</v>
      </c>
      <c r="D325" s="185" t="s">
        <v>1450</v>
      </c>
      <c r="E325" s="498" t="s">
        <v>65</v>
      </c>
      <c r="F325" s="280" t="s">
        <v>65</v>
      </c>
      <c r="G325" s="280" t="s">
        <v>65</v>
      </c>
      <c r="H325" s="498" t="s">
        <v>65</v>
      </c>
      <c r="I325" s="22" t="s">
        <v>3470</v>
      </c>
      <c r="J325" s="48" t="s">
        <v>1569</v>
      </c>
      <c r="K325" s="2"/>
      <c r="L325" s="12" t="s">
        <v>3117</v>
      </c>
    </row>
    <row r="326" spans="1:23" ht="21.95" customHeight="1">
      <c r="A326" s="193"/>
      <c r="B326" s="48" t="s">
        <v>648</v>
      </c>
      <c r="C326" s="64" t="s">
        <v>3106</v>
      </c>
      <c r="D326" s="185"/>
      <c r="E326" s="184"/>
      <c r="F326" s="184"/>
      <c r="G326" s="184"/>
      <c r="H326" s="184"/>
      <c r="I326" s="22" t="s">
        <v>3456</v>
      </c>
      <c r="J326" s="185"/>
      <c r="K326" s="2"/>
      <c r="L326" s="12" t="s">
        <v>3120</v>
      </c>
    </row>
    <row r="327" spans="1:23" ht="21.95" customHeight="1">
      <c r="A327" s="193"/>
      <c r="B327" s="184"/>
      <c r="C327" s="64" t="s">
        <v>451</v>
      </c>
      <c r="D327" s="185"/>
      <c r="E327" s="196"/>
      <c r="F327" s="184"/>
      <c r="G327" s="184"/>
      <c r="H327" s="184"/>
      <c r="I327" s="6" t="s">
        <v>3457</v>
      </c>
      <c r="J327" s="185"/>
      <c r="K327" s="12"/>
      <c r="L327" s="12"/>
    </row>
    <row r="328" spans="1:23" ht="21.95" customHeight="1">
      <c r="A328" s="193"/>
      <c r="B328" s="184"/>
      <c r="C328" s="185"/>
      <c r="D328" s="185"/>
      <c r="E328" s="184"/>
      <c r="F328" s="184"/>
      <c r="G328" s="184"/>
      <c r="H328" s="184"/>
      <c r="I328" s="184"/>
      <c r="J328" s="185"/>
      <c r="K328" s="12"/>
      <c r="L328" s="12"/>
    </row>
    <row r="329" spans="1:23" ht="21.95" customHeight="1">
      <c r="A329" s="193"/>
      <c r="B329" s="184"/>
      <c r="C329" s="188"/>
      <c r="D329" s="185"/>
      <c r="E329" s="196"/>
      <c r="F329" s="184"/>
      <c r="G329" s="184"/>
      <c r="H329" s="184"/>
      <c r="I329" s="184"/>
      <c r="J329" s="185"/>
      <c r="K329" s="12"/>
      <c r="L329" s="12"/>
    </row>
    <row r="330" spans="1:23" ht="21.95" customHeight="1">
      <c r="A330" s="550"/>
      <c r="B330" s="1136"/>
      <c r="C330" s="1136"/>
      <c r="D330" s="1137"/>
      <c r="E330" s="550"/>
      <c r="F330" s="550"/>
      <c r="G330" s="550"/>
      <c r="H330" s="550"/>
      <c r="I330" s="550"/>
      <c r="J330" s="550"/>
      <c r="K330" s="550"/>
      <c r="L330" s="792" t="s">
        <v>3900</v>
      </c>
      <c r="M330" s="1136"/>
      <c r="N330" s="1136"/>
      <c r="O330" s="1137"/>
      <c r="P330" s="550"/>
      <c r="Q330" s="550"/>
      <c r="R330" s="550"/>
      <c r="S330" s="550"/>
      <c r="T330" s="550"/>
      <c r="U330" s="550"/>
      <c r="V330" s="550"/>
      <c r="W330" s="792" t="s">
        <v>3899</v>
      </c>
    </row>
    <row r="331" spans="1:23" ht="21.95" customHeight="1">
      <c r="A331" s="1160" t="s">
        <v>3091</v>
      </c>
      <c r="B331" s="1160"/>
      <c r="C331" s="1160"/>
      <c r="D331" s="1160"/>
      <c r="E331" s="1160"/>
      <c r="F331" s="1160"/>
      <c r="G331" s="1160"/>
      <c r="H331" s="1160"/>
      <c r="I331" s="1160"/>
      <c r="J331" s="1160"/>
      <c r="K331" s="1160"/>
      <c r="L331" s="554" t="s">
        <v>3090</v>
      </c>
      <c r="M331" s="91"/>
    </row>
    <row r="332" spans="1:23" ht="21.95" customHeight="1">
      <c r="A332" s="1187" t="s">
        <v>1609</v>
      </c>
      <c r="B332" s="1187"/>
      <c r="C332" s="1187"/>
      <c r="D332" s="1187"/>
      <c r="E332" s="1187"/>
      <c r="F332" s="1187"/>
      <c r="G332" s="1187"/>
      <c r="H332" s="1187"/>
      <c r="I332" s="1187"/>
      <c r="J332" s="1187"/>
      <c r="K332" s="1187"/>
      <c r="L332" s="1187"/>
      <c r="M332" s="1187"/>
    </row>
    <row r="333" spans="1:23" ht="21.95" customHeight="1">
      <c r="A333" s="1187" t="s">
        <v>1610</v>
      </c>
      <c r="B333" s="1187"/>
      <c r="C333" s="1187"/>
      <c r="D333" s="1187"/>
      <c r="E333" s="1187"/>
      <c r="F333" s="1187"/>
      <c r="G333" s="1187"/>
      <c r="H333" s="1187"/>
      <c r="I333" s="1187"/>
      <c r="J333" s="1187"/>
      <c r="K333" s="1187"/>
      <c r="L333" s="1187"/>
      <c r="M333" s="1187"/>
    </row>
    <row r="334" spans="1:23" ht="21.95" customHeight="1">
      <c r="A334" s="554" t="s">
        <v>56</v>
      </c>
      <c r="B334" s="1"/>
      <c r="C334" s="1"/>
      <c r="D334" s="793"/>
      <c r="E334" s="793"/>
    </row>
    <row r="335" spans="1:23" ht="21.95" customHeight="1">
      <c r="A335" s="554" t="s">
        <v>60</v>
      </c>
      <c r="B335" s="1"/>
      <c r="C335" s="1"/>
      <c r="D335" s="554"/>
      <c r="E335" s="554"/>
    </row>
    <row r="336" spans="1:23" ht="21.95" customHeight="1">
      <c r="A336" s="554" t="s">
        <v>37</v>
      </c>
      <c r="B336" s="1"/>
      <c r="C336" s="20"/>
      <c r="D336" s="63"/>
      <c r="E336" s="5"/>
    </row>
    <row r="337" spans="1:12" ht="21.95" customHeight="1">
      <c r="A337" s="554"/>
      <c r="B337" s="554" t="s">
        <v>2756</v>
      </c>
      <c r="C337" s="554"/>
    </row>
    <row r="338" spans="1:12" ht="21.95" customHeight="1">
      <c r="A338" s="486"/>
      <c r="B338" s="486"/>
      <c r="C338" s="486"/>
      <c r="D338" s="511" t="s">
        <v>41</v>
      </c>
      <c r="E338" s="1161" t="s">
        <v>1264</v>
      </c>
      <c r="F338" s="1162"/>
      <c r="G338" s="1162"/>
      <c r="H338" s="1163"/>
      <c r="I338" s="477" t="s">
        <v>50</v>
      </c>
      <c r="J338" s="145" t="s">
        <v>43</v>
      </c>
      <c r="K338" s="145" t="s">
        <v>47</v>
      </c>
      <c r="L338" s="145" t="s">
        <v>47</v>
      </c>
    </row>
    <row r="339" spans="1:12" ht="21.95" customHeight="1">
      <c r="A339" s="470" t="s">
        <v>39</v>
      </c>
      <c r="B339" s="470" t="s">
        <v>6</v>
      </c>
      <c r="C339" s="470" t="s">
        <v>40</v>
      </c>
      <c r="D339" s="146" t="s">
        <v>42</v>
      </c>
      <c r="E339" s="477">
        <v>2561</v>
      </c>
      <c r="F339" s="477">
        <v>2562</v>
      </c>
      <c r="G339" s="477">
        <v>2563</v>
      </c>
      <c r="H339" s="477">
        <v>2564</v>
      </c>
      <c r="I339" s="472" t="s">
        <v>51</v>
      </c>
      <c r="J339" s="146" t="s">
        <v>44</v>
      </c>
      <c r="K339" s="146" t="s">
        <v>2697</v>
      </c>
      <c r="L339" s="146" t="s">
        <v>1620</v>
      </c>
    </row>
    <row r="340" spans="1:12" ht="21.95" customHeight="1">
      <c r="A340" s="219"/>
      <c r="B340" s="219"/>
      <c r="C340" s="219"/>
      <c r="D340" s="219"/>
      <c r="E340" s="475" t="s">
        <v>3</v>
      </c>
      <c r="F340" s="475" t="s">
        <v>3</v>
      </c>
      <c r="G340" s="475" t="s">
        <v>3</v>
      </c>
      <c r="H340" s="475" t="s">
        <v>3</v>
      </c>
      <c r="I340" s="476"/>
      <c r="J340" s="219"/>
      <c r="K340" s="219"/>
      <c r="L340" s="219" t="s">
        <v>1621</v>
      </c>
    </row>
    <row r="341" spans="1:12" ht="21.95" customHeight="1">
      <c r="A341" s="29">
        <v>23</v>
      </c>
      <c r="B341" s="48" t="s">
        <v>3206</v>
      </c>
      <c r="C341" s="185" t="s">
        <v>3207</v>
      </c>
      <c r="D341" s="48" t="s">
        <v>3208</v>
      </c>
      <c r="E341" s="386">
        <v>300000</v>
      </c>
      <c r="F341" s="386">
        <v>300000</v>
      </c>
      <c r="G341" s="386">
        <v>300000</v>
      </c>
      <c r="H341" s="386">
        <v>300000</v>
      </c>
      <c r="I341" s="555" t="s">
        <v>720</v>
      </c>
      <c r="J341" s="185" t="s">
        <v>3209</v>
      </c>
      <c r="K341" s="28" t="s">
        <v>103</v>
      </c>
      <c r="L341" s="12" t="s">
        <v>3119</v>
      </c>
    </row>
    <row r="342" spans="1:12" ht="21.95" customHeight="1">
      <c r="A342" s="193"/>
      <c r="B342" s="48" t="s">
        <v>2574</v>
      </c>
      <c r="C342" s="185" t="s">
        <v>913</v>
      </c>
      <c r="D342" s="48"/>
      <c r="E342" s="357" t="s">
        <v>1798</v>
      </c>
      <c r="F342" s="357" t="s">
        <v>1798</v>
      </c>
      <c r="G342" s="357" t="s">
        <v>1798</v>
      </c>
      <c r="H342" s="357" t="s">
        <v>1798</v>
      </c>
      <c r="I342" s="480" t="s">
        <v>876</v>
      </c>
      <c r="J342" s="185" t="s">
        <v>2742</v>
      </c>
      <c r="K342" s="12"/>
      <c r="L342" s="12" t="s">
        <v>3117</v>
      </c>
    </row>
    <row r="343" spans="1:12" ht="21.95" customHeight="1">
      <c r="A343" s="193"/>
      <c r="B343" s="193"/>
      <c r="C343" s="193"/>
      <c r="D343" s="193"/>
      <c r="E343" s="516"/>
      <c r="F343" s="472"/>
      <c r="G343" s="472"/>
      <c r="H343" s="472"/>
      <c r="I343" s="480" t="s">
        <v>1667</v>
      </c>
      <c r="J343" s="193"/>
      <c r="K343" s="12"/>
      <c r="L343" s="12" t="s">
        <v>3120</v>
      </c>
    </row>
    <row r="344" spans="1:12" ht="21.95" customHeight="1">
      <c r="A344" s="193"/>
      <c r="B344" s="193"/>
      <c r="C344" s="193"/>
      <c r="D344" s="193"/>
      <c r="E344" s="516"/>
      <c r="F344" s="472"/>
      <c r="G344" s="472"/>
      <c r="H344" s="472"/>
      <c r="I344" s="6"/>
      <c r="J344" s="193"/>
      <c r="K344" s="12"/>
      <c r="L344" s="12"/>
    </row>
    <row r="345" spans="1:12" ht="21.95" customHeight="1">
      <c r="A345" s="193"/>
      <c r="B345" s="193"/>
      <c r="C345" s="193"/>
      <c r="D345" s="193"/>
      <c r="E345" s="516"/>
      <c r="F345" s="472"/>
      <c r="G345" s="472"/>
      <c r="H345" s="472"/>
      <c r="I345" s="515"/>
      <c r="J345" s="193"/>
      <c r="K345" s="12"/>
      <c r="L345" s="12"/>
    </row>
    <row r="346" spans="1:12" ht="21.95" customHeight="1">
      <c r="A346" s="193"/>
      <c r="B346" s="193"/>
      <c r="C346" s="193"/>
      <c r="D346" s="193"/>
      <c r="E346" s="516"/>
      <c r="F346" s="472"/>
      <c r="G346" s="472"/>
      <c r="H346" s="472"/>
      <c r="I346" s="515"/>
      <c r="J346" s="193"/>
      <c r="K346" s="12"/>
      <c r="L346" s="12"/>
    </row>
    <row r="347" spans="1:12" ht="21.95" customHeight="1">
      <c r="A347" s="193"/>
      <c r="B347" s="193"/>
      <c r="C347" s="193"/>
      <c r="D347" s="193"/>
      <c r="E347" s="516"/>
      <c r="F347" s="472"/>
      <c r="G347" s="472"/>
      <c r="H347" s="472"/>
      <c r="I347" s="515"/>
      <c r="J347" s="193"/>
      <c r="K347" s="12"/>
      <c r="L347" s="12"/>
    </row>
    <row r="348" spans="1:12" ht="21.95" customHeight="1">
      <c r="A348" s="193"/>
      <c r="B348" s="193"/>
      <c r="C348" s="193"/>
      <c r="D348" s="193"/>
      <c r="E348" s="516"/>
      <c r="F348" s="472"/>
      <c r="G348" s="472"/>
      <c r="H348" s="472"/>
      <c r="I348" s="515"/>
      <c r="J348" s="193"/>
      <c r="K348" s="193"/>
      <c r="L348" s="93"/>
    </row>
    <row r="349" spans="1:12" ht="21.95" customHeight="1">
      <c r="A349" s="193"/>
      <c r="B349" s="193"/>
      <c r="C349" s="193"/>
      <c r="D349" s="193"/>
      <c r="E349" s="516"/>
      <c r="F349" s="472"/>
      <c r="G349" s="472"/>
      <c r="H349" s="472"/>
      <c r="I349" s="515"/>
      <c r="J349" s="193"/>
      <c r="K349" s="193"/>
      <c r="L349" s="93"/>
    </row>
    <row r="350" spans="1:12" ht="21.95" customHeight="1">
      <c r="A350" s="193"/>
      <c r="B350" s="193"/>
      <c r="C350" s="193"/>
      <c r="D350" s="193"/>
      <c r="E350" s="516"/>
      <c r="F350" s="472"/>
      <c r="G350" s="472"/>
      <c r="H350" s="472"/>
      <c r="I350" s="515"/>
      <c r="J350" s="193"/>
      <c r="K350" s="193"/>
      <c r="L350" s="93"/>
    </row>
    <row r="351" spans="1:12" ht="21.95" customHeight="1">
      <c r="A351" s="193"/>
      <c r="B351" s="193"/>
      <c r="C351" s="193"/>
      <c r="D351" s="193"/>
      <c r="E351" s="516"/>
      <c r="F351" s="472"/>
      <c r="G351" s="472"/>
      <c r="H351" s="472"/>
      <c r="I351" s="515"/>
      <c r="J351" s="193"/>
      <c r="K351" s="193"/>
      <c r="L351" s="93"/>
    </row>
    <row r="352" spans="1:12" ht="21.95" customHeight="1">
      <c r="A352" s="550"/>
      <c r="B352" s="1136"/>
      <c r="C352" s="1136"/>
      <c r="D352" s="1137"/>
      <c r="E352" s="550"/>
      <c r="F352" s="550"/>
      <c r="G352" s="550"/>
      <c r="H352" s="550"/>
      <c r="I352" s="550"/>
      <c r="J352" s="550"/>
      <c r="K352" s="550"/>
      <c r="L352" s="792" t="s">
        <v>3901</v>
      </c>
    </row>
    <row r="353" spans="1:13" ht="21.95" customHeight="1">
      <c r="A353" s="1160" t="s">
        <v>3091</v>
      </c>
      <c r="B353" s="1160"/>
      <c r="C353" s="1160"/>
      <c r="D353" s="1160"/>
      <c r="E353" s="1160"/>
      <c r="F353" s="1160"/>
      <c r="G353" s="1160"/>
      <c r="H353" s="1160"/>
      <c r="I353" s="1160"/>
      <c r="J353" s="1160"/>
      <c r="K353" s="1160"/>
      <c r="L353" s="554" t="s">
        <v>3090</v>
      </c>
      <c r="M353" s="91"/>
    </row>
    <row r="354" spans="1:13" ht="21.95" customHeight="1">
      <c r="A354" s="1187" t="s">
        <v>1609</v>
      </c>
      <c r="B354" s="1187"/>
      <c r="C354" s="1187"/>
      <c r="D354" s="1187"/>
      <c r="E354" s="1187"/>
      <c r="F354" s="1187"/>
      <c r="G354" s="1187"/>
      <c r="H354" s="1187"/>
      <c r="I354" s="1187"/>
      <c r="J354" s="1187"/>
      <c r="K354" s="1187"/>
      <c r="L354" s="1187"/>
      <c r="M354" s="1187"/>
    </row>
    <row r="355" spans="1:13" ht="21.95" customHeight="1">
      <c r="A355" s="1187" t="s">
        <v>1610</v>
      </c>
      <c r="B355" s="1187"/>
      <c r="C355" s="1187"/>
      <c r="D355" s="1187"/>
      <c r="E355" s="1187"/>
      <c r="F355" s="1187"/>
      <c r="G355" s="1187"/>
      <c r="H355" s="1187"/>
      <c r="I355" s="1187"/>
      <c r="J355" s="1187"/>
      <c r="K355" s="1187"/>
      <c r="L355" s="1187"/>
      <c r="M355" s="1187"/>
    </row>
    <row r="356" spans="1:13" ht="21.95" customHeight="1">
      <c r="A356" s="554" t="s">
        <v>56</v>
      </c>
      <c r="B356" s="1"/>
      <c r="C356" s="1"/>
      <c r="D356" s="793"/>
      <c r="E356" s="793"/>
    </row>
    <row r="357" spans="1:13" ht="21.95" customHeight="1">
      <c r="A357" s="554" t="s">
        <v>60</v>
      </c>
      <c r="B357" s="1"/>
      <c r="C357" s="1"/>
      <c r="D357" s="554"/>
      <c r="E357" s="554"/>
    </row>
    <row r="358" spans="1:13" ht="21.95" customHeight="1">
      <c r="A358" s="554" t="s">
        <v>37</v>
      </c>
      <c r="B358" s="1"/>
      <c r="C358" s="20"/>
      <c r="D358" s="63"/>
      <c r="E358" s="5"/>
    </row>
    <row r="359" spans="1:13" ht="21.95" customHeight="1">
      <c r="A359" s="554"/>
      <c r="B359" s="554" t="s">
        <v>3110</v>
      </c>
      <c r="C359" s="554"/>
    </row>
    <row r="360" spans="1:13" ht="21.95" customHeight="1">
      <c r="A360" s="486"/>
      <c r="B360" s="486"/>
      <c r="C360" s="486"/>
      <c r="D360" s="511" t="s">
        <v>41</v>
      </c>
      <c r="E360" s="1161" t="s">
        <v>1264</v>
      </c>
      <c r="F360" s="1162"/>
      <c r="G360" s="1162"/>
      <c r="H360" s="1163"/>
      <c r="I360" s="477" t="s">
        <v>50</v>
      </c>
      <c r="J360" s="145" t="s">
        <v>43</v>
      </c>
      <c r="K360" s="145" t="s">
        <v>47</v>
      </c>
      <c r="L360" s="145" t="s">
        <v>47</v>
      </c>
    </row>
    <row r="361" spans="1:13" ht="21.95" customHeight="1">
      <c r="A361" s="470" t="s">
        <v>39</v>
      </c>
      <c r="B361" s="470" t="s">
        <v>6</v>
      </c>
      <c r="C361" s="470" t="s">
        <v>40</v>
      </c>
      <c r="D361" s="146" t="s">
        <v>42</v>
      </c>
      <c r="E361" s="477">
        <v>2561</v>
      </c>
      <c r="F361" s="477">
        <v>2562</v>
      </c>
      <c r="G361" s="477">
        <v>2563</v>
      </c>
      <c r="H361" s="477">
        <v>2564</v>
      </c>
      <c r="I361" s="472" t="s">
        <v>51</v>
      </c>
      <c r="J361" s="146" t="s">
        <v>44</v>
      </c>
      <c r="K361" s="146" t="s">
        <v>2697</v>
      </c>
      <c r="L361" s="146" t="s">
        <v>1620</v>
      </c>
    </row>
    <row r="362" spans="1:13" ht="21.95" customHeight="1">
      <c r="A362" s="219"/>
      <c r="B362" s="219"/>
      <c r="C362" s="219"/>
      <c r="D362" s="219"/>
      <c r="E362" s="475" t="s">
        <v>3</v>
      </c>
      <c r="F362" s="475" t="s">
        <v>3</v>
      </c>
      <c r="G362" s="475" t="s">
        <v>3</v>
      </c>
      <c r="H362" s="475" t="s">
        <v>3</v>
      </c>
      <c r="I362" s="476"/>
      <c r="J362" s="219"/>
      <c r="K362" s="219"/>
      <c r="L362" s="219" t="s">
        <v>1621</v>
      </c>
    </row>
    <row r="363" spans="1:13" ht="21.95" customHeight="1">
      <c r="A363" s="28">
        <v>1</v>
      </c>
      <c r="B363" s="48" t="s">
        <v>1489</v>
      </c>
      <c r="C363" s="48" t="s">
        <v>1249</v>
      </c>
      <c r="D363" s="48" t="s">
        <v>1114</v>
      </c>
      <c r="E363" s="292">
        <v>180000</v>
      </c>
      <c r="F363" s="292"/>
      <c r="G363" s="292"/>
      <c r="H363" s="292"/>
      <c r="I363" s="22" t="s">
        <v>69</v>
      </c>
      <c r="J363" s="48" t="s">
        <v>3111</v>
      </c>
      <c r="K363" s="28" t="s">
        <v>103</v>
      </c>
      <c r="L363" s="31" t="s">
        <v>752</v>
      </c>
    </row>
    <row r="364" spans="1:13" ht="21.95" customHeight="1">
      <c r="A364" s="28"/>
      <c r="B364" s="48" t="s">
        <v>1490</v>
      </c>
      <c r="C364" s="48" t="s">
        <v>872</v>
      </c>
      <c r="D364" s="48" t="s">
        <v>1491</v>
      </c>
      <c r="E364" s="184" t="s">
        <v>65</v>
      </c>
      <c r="F364" s="184"/>
      <c r="G364" s="184"/>
      <c r="H364" s="184"/>
      <c r="I364" s="22" t="s">
        <v>3433</v>
      </c>
      <c r="J364" s="48" t="s">
        <v>3112</v>
      </c>
      <c r="K364" s="93"/>
      <c r="L364" s="29" t="s">
        <v>3116</v>
      </c>
    </row>
    <row r="365" spans="1:13" ht="21.95" customHeight="1">
      <c r="A365" s="28"/>
      <c r="B365" s="48" t="s">
        <v>1492</v>
      </c>
      <c r="C365" s="48" t="s">
        <v>873</v>
      </c>
      <c r="D365" s="48"/>
      <c r="E365" s="184"/>
      <c r="F365" s="472"/>
      <c r="G365" s="472"/>
      <c r="H365" s="472"/>
      <c r="I365" s="22" t="s">
        <v>3456</v>
      </c>
      <c r="J365" s="29" t="s">
        <v>3113</v>
      </c>
      <c r="K365" s="93"/>
      <c r="L365" s="29" t="s">
        <v>3117</v>
      </c>
    </row>
    <row r="366" spans="1:13" ht="21.95" customHeight="1">
      <c r="A366" s="28"/>
      <c r="B366" s="184"/>
      <c r="C366" s="184"/>
      <c r="D366" s="184"/>
      <c r="E366" s="184"/>
      <c r="F366" s="472"/>
      <c r="G366" s="472"/>
      <c r="H366" s="472"/>
      <c r="I366" s="6" t="s">
        <v>3457</v>
      </c>
      <c r="J366" s="193"/>
      <c r="K366" s="93"/>
      <c r="L366" s="29" t="s">
        <v>3478</v>
      </c>
    </row>
    <row r="367" spans="1:13" ht="21.95" customHeight="1">
      <c r="A367" s="28"/>
      <c r="B367" s="184"/>
      <c r="C367" s="184"/>
      <c r="D367" s="184"/>
      <c r="E367" s="184"/>
      <c r="F367" s="472"/>
      <c r="G367" s="472"/>
      <c r="H367" s="472"/>
      <c r="I367" s="6"/>
      <c r="J367" s="193"/>
      <c r="K367" s="93"/>
      <c r="L367" s="29" t="s">
        <v>3479</v>
      </c>
    </row>
    <row r="368" spans="1:13" ht="21.95" customHeight="1">
      <c r="A368" s="33"/>
      <c r="B368" s="203"/>
      <c r="C368" s="205"/>
      <c r="D368" s="203"/>
      <c r="E368" s="203"/>
      <c r="F368" s="475"/>
      <c r="G368" s="475"/>
      <c r="H368" s="475"/>
      <c r="I368" s="191"/>
      <c r="J368" s="96"/>
      <c r="K368" s="219"/>
      <c r="L368" s="34"/>
    </row>
    <row r="369" spans="1:15" ht="21.95" customHeight="1">
      <c r="A369" s="28">
        <v>2</v>
      </c>
      <c r="B369" s="48" t="s">
        <v>1521</v>
      </c>
      <c r="C369" s="48" t="s">
        <v>1249</v>
      </c>
      <c r="D369" s="48" t="s">
        <v>3075</v>
      </c>
      <c r="E369" s="292">
        <v>150000</v>
      </c>
      <c r="F369" s="292">
        <v>150000</v>
      </c>
      <c r="G369" s="292">
        <v>150000</v>
      </c>
      <c r="H369" s="292">
        <v>150000</v>
      </c>
      <c r="I369" s="22" t="s">
        <v>69</v>
      </c>
      <c r="J369" s="48" t="s">
        <v>3111</v>
      </c>
      <c r="K369" s="28" t="s">
        <v>103</v>
      </c>
      <c r="L369" s="31" t="s">
        <v>752</v>
      </c>
    </row>
    <row r="370" spans="1:15" ht="21.95" customHeight="1">
      <c r="A370" s="193"/>
      <c r="B370" s="48" t="s">
        <v>3114</v>
      </c>
      <c r="C370" s="48" t="s">
        <v>872</v>
      </c>
      <c r="D370" s="48" t="s">
        <v>3076</v>
      </c>
      <c r="E370" s="184" t="s">
        <v>65</v>
      </c>
      <c r="F370" s="184" t="s">
        <v>65</v>
      </c>
      <c r="G370" s="184" t="s">
        <v>65</v>
      </c>
      <c r="H370" s="184" t="s">
        <v>65</v>
      </c>
      <c r="I370" s="22" t="s">
        <v>3433</v>
      </c>
      <c r="J370" s="48" t="s">
        <v>3112</v>
      </c>
      <c r="K370" s="93"/>
      <c r="L370" s="29" t="s">
        <v>3116</v>
      </c>
      <c r="O370" s="497"/>
    </row>
    <row r="371" spans="1:15" ht="21.95" customHeight="1">
      <c r="A371" s="193"/>
      <c r="B371" s="48" t="s">
        <v>3115</v>
      </c>
      <c r="C371" s="48" t="s">
        <v>873</v>
      </c>
      <c r="D371" s="48"/>
      <c r="E371" s="472"/>
      <c r="F371" s="472"/>
      <c r="G371" s="472"/>
      <c r="H371" s="48"/>
      <c r="I371" s="22" t="s">
        <v>3456</v>
      </c>
      <c r="J371" s="29" t="s">
        <v>3113</v>
      </c>
      <c r="K371" s="193"/>
      <c r="L371" s="29" t="s">
        <v>3117</v>
      </c>
      <c r="O371" s="325"/>
    </row>
    <row r="372" spans="1:15" ht="21.95" customHeight="1">
      <c r="A372" s="193"/>
      <c r="B372" s="48"/>
      <c r="C372" s="48"/>
      <c r="D372" s="48"/>
      <c r="E372" s="472"/>
      <c r="F372" s="472"/>
      <c r="G372" s="472"/>
      <c r="H372" s="48"/>
      <c r="I372" s="6" t="s">
        <v>3457</v>
      </c>
      <c r="J372" s="193"/>
      <c r="K372" s="193"/>
      <c r="L372" s="29" t="s">
        <v>3478</v>
      </c>
    </row>
    <row r="373" spans="1:15" ht="21.95" customHeight="1">
      <c r="A373" s="193"/>
      <c r="B373" s="48"/>
      <c r="C373" s="48"/>
      <c r="D373" s="48"/>
      <c r="E373" s="472"/>
      <c r="F373" s="472"/>
      <c r="G373" s="472"/>
      <c r="H373" s="48"/>
      <c r="I373" s="6"/>
      <c r="J373" s="193"/>
      <c r="K373" s="193"/>
      <c r="L373" s="29" t="s">
        <v>3479</v>
      </c>
    </row>
    <row r="374" spans="1:15" ht="21.95" customHeight="1">
      <c r="A374" s="550"/>
      <c r="B374" s="1136"/>
      <c r="C374" s="1136"/>
      <c r="D374" s="1137"/>
      <c r="E374" s="550"/>
      <c r="F374" s="550"/>
      <c r="G374" s="550"/>
      <c r="H374" s="550"/>
      <c r="I374" s="550"/>
      <c r="J374" s="550"/>
      <c r="K374" s="550"/>
      <c r="L374" s="792" t="s">
        <v>3902</v>
      </c>
    </row>
    <row r="375" spans="1:15" ht="21.95" customHeight="1">
      <c r="A375" s="1160" t="s">
        <v>3091</v>
      </c>
      <c r="B375" s="1160"/>
      <c r="C375" s="1160"/>
      <c r="D375" s="1160"/>
      <c r="E375" s="1160"/>
      <c r="F375" s="1160"/>
      <c r="G375" s="1160"/>
      <c r="H375" s="1160"/>
      <c r="I375" s="1160"/>
      <c r="J375" s="1160"/>
      <c r="K375" s="1160"/>
      <c r="L375" s="554" t="s">
        <v>3090</v>
      </c>
      <c r="M375" s="91"/>
    </row>
    <row r="376" spans="1:15" ht="21.95" customHeight="1">
      <c r="A376" s="1187" t="s">
        <v>1609</v>
      </c>
      <c r="B376" s="1187"/>
      <c r="C376" s="1187"/>
      <c r="D376" s="1187"/>
      <c r="E376" s="1187"/>
      <c r="F376" s="1187"/>
      <c r="G376" s="1187"/>
      <c r="H376" s="1187"/>
      <c r="I376" s="1187"/>
      <c r="J376" s="1187"/>
      <c r="K376" s="1187"/>
      <c r="L376" s="1187"/>
      <c r="M376" s="1187"/>
    </row>
    <row r="377" spans="1:15" ht="21.95" customHeight="1">
      <c r="A377" s="1187" t="s">
        <v>1610</v>
      </c>
      <c r="B377" s="1187"/>
      <c r="C377" s="1187"/>
      <c r="D377" s="1187"/>
      <c r="E377" s="1187"/>
      <c r="F377" s="1187"/>
      <c r="G377" s="1187"/>
      <c r="H377" s="1187"/>
      <c r="I377" s="1187"/>
      <c r="J377" s="1187"/>
      <c r="K377" s="1187"/>
      <c r="L377" s="1187"/>
      <c r="M377" s="1187"/>
    </row>
    <row r="378" spans="1:15" ht="21.95" customHeight="1">
      <c r="A378" s="554" t="s">
        <v>56</v>
      </c>
      <c r="B378" s="1"/>
      <c r="C378" s="1"/>
      <c r="D378" s="793"/>
      <c r="E378" s="793"/>
    </row>
    <row r="379" spans="1:15" ht="21.95" customHeight="1">
      <c r="A379" s="554" t="s">
        <v>60</v>
      </c>
      <c r="B379" s="1"/>
      <c r="C379" s="1"/>
      <c r="D379" s="554"/>
      <c r="E379" s="554"/>
    </row>
    <row r="380" spans="1:15" ht="21.95" customHeight="1">
      <c r="A380" s="554" t="s">
        <v>37</v>
      </c>
      <c r="B380" s="1"/>
      <c r="C380" s="20"/>
      <c r="D380" s="63"/>
      <c r="E380" s="5"/>
    </row>
    <row r="381" spans="1:15" ht="21.95" customHeight="1">
      <c r="A381" s="554"/>
      <c r="B381" s="554" t="s">
        <v>3110</v>
      </c>
      <c r="C381" s="554"/>
    </row>
    <row r="382" spans="1:15" ht="21.95" customHeight="1">
      <c r="A382" s="486"/>
      <c r="B382" s="486"/>
      <c r="C382" s="486"/>
      <c r="D382" s="511" t="s">
        <v>41</v>
      </c>
      <c r="E382" s="1161" t="s">
        <v>1264</v>
      </c>
      <c r="F382" s="1162"/>
      <c r="G382" s="1162"/>
      <c r="H382" s="1163"/>
      <c r="I382" s="477" t="s">
        <v>50</v>
      </c>
      <c r="J382" s="145" t="s">
        <v>43</v>
      </c>
      <c r="K382" s="145" t="s">
        <v>47</v>
      </c>
      <c r="L382" s="145" t="s">
        <v>47</v>
      </c>
    </row>
    <row r="383" spans="1:15" ht="21.9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477">
        <v>2561</v>
      </c>
      <c r="F383" s="477">
        <v>2562</v>
      </c>
      <c r="G383" s="477">
        <v>2563</v>
      </c>
      <c r="H383" s="477">
        <v>2564</v>
      </c>
      <c r="I383" s="472" t="s">
        <v>51</v>
      </c>
      <c r="J383" s="146" t="s">
        <v>44</v>
      </c>
      <c r="K383" s="146" t="s">
        <v>2697</v>
      </c>
      <c r="L383" s="146" t="s">
        <v>1620</v>
      </c>
    </row>
    <row r="384" spans="1:15" ht="21.95" customHeight="1">
      <c r="A384" s="219"/>
      <c r="B384" s="219"/>
      <c r="C384" s="219"/>
      <c r="D384" s="219"/>
      <c r="E384" s="475" t="s">
        <v>3</v>
      </c>
      <c r="F384" s="475" t="s">
        <v>3</v>
      </c>
      <c r="G384" s="475" t="s">
        <v>3</v>
      </c>
      <c r="H384" s="475" t="s">
        <v>3</v>
      </c>
      <c r="I384" s="476"/>
      <c r="J384" s="219"/>
      <c r="K384" s="219"/>
      <c r="L384" s="219" t="s">
        <v>1621</v>
      </c>
    </row>
    <row r="385" spans="1:12" ht="21.95" customHeight="1">
      <c r="A385" s="28">
        <v>3</v>
      </c>
      <c r="B385" s="48" t="s">
        <v>1489</v>
      </c>
      <c r="C385" s="48" t="s">
        <v>1249</v>
      </c>
      <c r="D385" s="48" t="s">
        <v>1114</v>
      </c>
      <c r="E385" s="292">
        <v>130000</v>
      </c>
      <c r="F385" s="292">
        <v>130000</v>
      </c>
      <c r="G385" s="292">
        <v>130000</v>
      </c>
      <c r="H385" s="292">
        <v>130000</v>
      </c>
      <c r="I385" s="6" t="s">
        <v>69</v>
      </c>
      <c r="J385" s="48" t="s">
        <v>3111</v>
      </c>
      <c r="K385" s="28" t="s">
        <v>103</v>
      </c>
      <c r="L385" s="461" t="s">
        <v>3116</v>
      </c>
    </row>
    <row r="386" spans="1:12" ht="21.95" customHeight="1">
      <c r="A386" s="193"/>
      <c r="B386" s="48" t="s">
        <v>3077</v>
      </c>
      <c r="C386" s="48" t="s">
        <v>872</v>
      </c>
      <c r="D386" s="48" t="s">
        <v>3078</v>
      </c>
      <c r="E386" s="184" t="s">
        <v>65</v>
      </c>
      <c r="F386" s="184" t="s">
        <v>65</v>
      </c>
      <c r="G386" s="184" t="s">
        <v>65</v>
      </c>
      <c r="H386" s="184" t="s">
        <v>65</v>
      </c>
      <c r="I386" s="6" t="s">
        <v>3433</v>
      </c>
      <c r="J386" s="48" t="s">
        <v>3112</v>
      </c>
      <c r="K386" s="193"/>
      <c r="L386" s="461" t="s">
        <v>3117</v>
      </c>
    </row>
    <row r="387" spans="1:12" ht="21.95" customHeight="1">
      <c r="A387" s="193"/>
      <c r="B387" s="193"/>
      <c r="C387" s="48" t="s">
        <v>873</v>
      </c>
      <c r="D387" s="193"/>
      <c r="E387" s="472"/>
      <c r="F387" s="472"/>
      <c r="G387" s="472"/>
      <c r="H387" s="472"/>
      <c r="I387" s="6" t="s">
        <v>3456</v>
      </c>
      <c r="J387" s="29" t="s">
        <v>3113</v>
      </c>
      <c r="K387" s="193"/>
      <c r="L387" s="461" t="s">
        <v>3118</v>
      </c>
    </row>
    <row r="388" spans="1:12" ht="21.95" customHeight="1">
      <c r="A388" s="29"/>
      <c r="B388" s="29"/>
      <c r="C388" s="29"/>
      <c r="D388" s="29"/>
      <c r="E388" s="29"/>
      <c r="F388" s="29"/>
      <c r="G388" s="29"/>
      <c r="H388" s="29"/>
      <c r="I388" s="6" t="s">
        <v>3457</v>
      </c>
      <c r="J388" s="29"/>
      <c r="K388" s="29"/>
      <c r="L388" s="29"/>
    </row>
    <row r="389" spans="1:12" ht="21.9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9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21.9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21.9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21.9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21.9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21.9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21.95" customHeight="1">
      <c r="A396" s="550"/>
      <c r="B396" s="1136"/>
      <c r="C396" s="1136"/>
      <c r="D396" s="1137"/>
      <c r="E396" s="550"/>
      <c r="F396" s="550"/>
      <c r="G396" s="550"/>
      <c r="H396" s="550"/>
      <c r="I396" s="550"/>
      <c r="J396" s="550"/>
      <c r="K396" s="550"/>
      <c r="L396" s="792" t="s">
        <v>3903</v>
      </c>
    </row>
  </sheetData>
  <mergeCells count="81"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  <mergeCell ref="E316:H316"/>
    <mergeCell ref="A331:K331"/>
    <mergeCell ref="A287:K287"/>
    <mergeCell ref="A288:M288"/>
    <mergeCell ref="A289:M289"/>
    <mergeCell ref="E294:H294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67:K67"/>
    <mergeCell ref="A68:M68"/>
    <mergeCell ref="A46:M46"/>
    <mergeCell ref="A47:M47"/>
    <mergeCell ref="E52:H5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U136"/>
  <sheetViews>
    <sheetView topLeftCell="AN1" workbookViewId="0">
      <selection activeCell="AZ4" sqref="AZ4"/>
    </sheetView>
  </sheetViews>
  <sheetFormatPr defaultRowHeight="21.95" customHeight="1"/>
  <cols>
    <col min="2" max="2" width="13.42578125" customWidth="1"/>
    <col min="3" max="3" width="12" customWidth="1"/>
    <col min="4" max="4" width="12.42578125" customWidth="1"/>
    <col min="5" max="5" width="13.140625" customWidth="1"/>
    <col min="6" max="6" width="12" customWidth="1"/>
    <col min="7" max="7" width="12.5703125" customWidth="1"/>
    <col min="8" max="8" width="12.7109375" customWidth="1"/>
    <col min="9" max="9" width="12.5703125" customWidth="1"/>
    <col min="10" max="11" width="12.85546875" customWidth="1"/>
    <col min="12" max="12" width="10.7109375" customWidth="1"/>
    <col min="13" max="13" width="10.85546875" customWidth="1"/>
    <col min="14" max="14" width="10.7109375" customWidth="1"/>
    <col min="15" max="15" width="10.42578125" customWidth="1"/>
    <col min="43" max="43" width="10.85546875" customWidth="1"/>
    <col min="44" max="44" width="11.140625" customWidth="1"/>
    <col min="45" max="45" width="10.140625" customWidth="1"/>
    <col min="46" max="46" width="10.42578125" customWidth="1"/>
    <col min="52" max="52" width="11" customWidth="1"/>
    <col min="53" max="53" width="11.5703125" customWidth="1"/>
    <col min="54" max="54" width="12" customWidth="1"/>
    <col min="55" max="55" width="11.7109375" customWidth="1"/>
    <col min="68" max="68" width="12.140625" customWidth="1"/>
    <col min="69" max="69" width="11.85546875" customWidth="1"/>
    <col min="70" max="70" width="11.42578125" customWidth="1"/>
    <col min="71" max="71" width="13.140625" customWidth="1"/>
    <col min="76" max="76" width="14.5703125" customWidth="1"/>
    <col min="77" max="77" width="13.5703125" customWidth="1"/>
    <col min="78" max="78" width="13.28515625" customWidth="1"/>
    <col min="79" max="79" width="15.7109375" customWidth="1"/>
    <col min="83" max="83" width="13" customWidth="1"/>
    <col min="84" max="84" width="12.7109375" customWidth="1"/>
    <col min="85" max="85" width="12.5703125" customWidth="1"/>
    <col min="86" max="86" width="12.7109375" customWidth="1"/>
    <col min="87" max="88" width="12.5703125" customWidth="1"/>
    <col min="89" max="89" width="11.28515625" customWidth="1"/>
    <col min="90" max="90" width="11.42578125" customWidth="1"/>
    <col min="91" max="91" width="11.5703125" customWidth="1"/>
    <col min="92" max="92" width="11.7109375" customWidth="1"/>
    <col min="94" max="101" width="12.28515625" customWidth="1"/>
    <col min="102" max="102" width="13" customWidth="1"/>
    <col min="103" max="103" width="12.140625" customWidth="1"/>
    <col min="104" max="105" width="12.5703125" customWidth="1"/>
    <col min="109" max="109" width="10.5703125" customWidth="1"/>
    <col min="110" max="110" width="10.85546875" customWidth="1"/>
    <col min="111" max="111" width="10.5703125" customWidth="1"/>
    <col min="112" max="112" width="11.85546875" customWidth="1"/>
    <col min="113" max="113" width="10.28515625" customWidth="1"/>
    <col min="121" max="121" width="11.42578125" customWidth="1"/>
    <col min="122" max="122" width="11" customWidth="1"/>
    <col min="123" max="124" width="9.85546875" customWidth="1"/>
    <col min="130" max="130" width="6.140625" customWidth="1"/>
    <col min="131" max="131" width="10.85546875" customWidth="1"/>
    <col min="132" max="132" width="11" customWidth="1"/>
    <col min="133" max="133" width="12.28515625" customWidth="1"/>
    <col min="134" max="135" width="11" customWidth="1"/>
    <col min="136" max="136" width="11.5703125" customWidth="1"/>
    <col min="137" max="137" width="13" customWidth="1"/>
    <col min="140" max="140" width="5.85546875" customWidth="1"/>
    <col min="146" max="146" width="14.85546875" customWidth="1"/>
    <col min="147" max="147" width="14.28515625" customWidth="1"/>
    <col min="148" max="148" width="14.85546875" customWidth="1"/>
    <col min="149" max="149" width="15.85546875" customWidth="1"/>
    <col min="153" max="166" width="13" customWidth="1"/>
    <col min="167" max="167" width="13.5703125" customWidth="1"/>
    <col min="168" max="168" width="13.28515625" customWidth="1"/>
    <col min="169" max="169" width="13" customWidth="1"/>
    <col min="170" max="170" width="13.85546875" customWidth="1"/>
    <col min="174" max="174" width="14" customWidth="1"/>
    <col min="175" max="175" width="13.42578125" customWidth="1"/>
    <col min="176" max="176" width="13.140625" customWidth="1"/>
    <col min="177" max="177" width="14.5703125" customWidth="1"/>
    <col min="181" max="181" width="12" customWidth="1"/>
    <col min="182" max="182" width="11.7109375" customWidth="1"/>
    <col min="183" max="183" width="12.28515625" customWidth="1"/>
    <col min="184" max="184" width="12.42578125" customWidth="1"/>
    <col min="186" max="186" width="14.5703125" customWidth="1"/>
    <col min="188" max="188" width="15.42578125" customWidth="1"/>
    <col min="189" max="189" width="16.5703125" customWidth="1"/>
    <col min="190" max="190" width="16" customWidth="1"/>
    <col min="191" max="191" width="16.7109375" customWidth="1"/>
    <col min="194" max="194" width="12" customWidth="1"/>
    <col min="195" max="195" width="11.5703125" customWidth="1"/>
    <col min="196" max="196" width="11.42578125" customWidth="1"/>
    <col min="197" max="197" width="11.28515625" customWidth="1"/>
    <col min="198" max="198" width="17" customWidth="1"/>
    <col min="199" max="199" width="14.5703125" customWidth="1"/>
    <col min="200" max="200" width="14" customWidth="1"/>
    <col min="201" max="201" width="14.28515625" customWidth="1"/>
    <col min="202" max="202" width="15.42578125" customWidth="1"/>
    <col min="203" max="203" width="14.5703125" customWidth="1"/>
  </cols>
  <sheetData>
    <row r="1" spans="1:203" ht="21.95" customHeight="1">
      <c r="A1" t="s">
        <v>3604</v>
      </c>
      <c r="B1" t="s">
        <v>3603</v>
      </c>
      <c r="C1" s="426">
        <v>100000</v>
      </c>
      <c r="D1" s="426">
        <v>100000</v>
      </c>
      <c r="E1" s="426">
        <v>100000</v>
      </c>
      <c r="F1" s="426">
        <v>100000</v>
      </c>
      <c r="L1" s="393">
        <v>100000</v>
      </c>
      <c r="M1" s="393">
        <v>100000</v>
      </c>
      <c r="N1" s="393">
        <v>100000</v>
      </c>
      <c r="O1" s="393">
        <v>100000</v>
      </c>
      <c r="Y1" s="383">
        <v>1500000</v>
      </c>
      <c r="Z1" s="383">
        <v>1500000</v>
      </c>
      <c r="AA1" s="383">
        <v>1500000</v>
      </c>
      <c r="AB1" s="383">
        <v>1500000</v>
      </c>
      <c r="AD1" s="622" t="s">
        <v>3606</v>
      </c>
      <c r="AH1" s="417" t="s">
        <v>121</v>
      </c>
      <c r="AI1" s="417" t="s">
        <v>121</v>
      </c>
      <c r="AJ1" s="417" t="s">
        <v>121</v>
      </c>
      <c r="AK1" s="417" t="s">
        <v>121</v>
      </c>
      <c r="AL1" s="622" t="s">
        <v>3611</v>
      </c>
      <c r="AO1" s="622" t="s">
        <v>3612</v>
      </c>
      <c r="AQ1" s="361">
        <v>150000</v>
      </c>
      <c r="AR1" s="361">
        <v>150000</v>
      </c>
      <c r="AS1" s="361">
        <v>150000</v>
      </c>
      <c r="AT1" s="361">
        <v>150000</v>
      </c>
      <c r="AU1" s="622" t="s">
        <v>3617</v>
      </c>
      <c r="AZ1" s="450">
        <v>120000</v>
      </c>
      <c r="BA1" s="450">
        <v>120000</v>
      </c>
      <c r="BB1" s="450">
        <v>120000</v>
      </c>
      <c r="BC1" s="450">
        <v>120000</v>
      </c>
      <c r="BD1" s="622" t="s">
        <v>3619</v>
      </c>
      <c r="BH1" s="390">
        <v>100000</v>
      </c>
      <c r="BI1" s="390">
        <v>100000</v>
      </c>
      <c r="BJ1" s="390">
        <v>100000</v>
      </c>
      <c r="BK1" s="390">
        <v>100000</v>
      </c>
      <c r="BP1" s="657">
        <v>900000</v>
      </c>
      <c r="BQ1" s="658">
        <v>1040000</v>
      </c>
      <c r="BR1" s="658">
        <v>1040000</v>
      </c>
      <c r="BS1" s="658">
        <v>1040000</v>
      </c>
      <c r="BT1" s="622" t="s">
        <v>3671</v>
      </c>
      <c r="BX1" s="434">
        <v>60000</v>
      </c>
      <c r="BY1" s="434">
        <v>60000</v>
      </c>
      <c r="BZ1" s="434">
        <v>60000</v>
      </c>
      <c r="CA1" s="434">
        <v>60000</v>
      </c>
      <c r="CB1" s="622" t="s">
        <v>3634</v>
      </c>
      <c r="CC1" s="622" t="s">
        <v>3380</v>
      </c>
      <c r="CE1" s="689">
        <v>30000</v>
      </c>
      <c r="CF1" s="689">
        <v>30000</v>
      </c>
      <c r="CG1" s="689">
        <v>30000</v>
      </c>
      <c r="CH1" s="689">
        <v>30000</v>
      </c>
      <c r="CI1" s="622" t="s">
        <v>3677</v>
      </c>
      <c r="CK1" s="80">
        <v>210000</v>
      </c>
      <c r="CL1" s="80">
        <v>210000</v>
      </c>
      <c r="CM1" s="80">
        <v>210000</v>
      </c>
      <c r="CN1" s="80">
        <v>210000</v>
      </c>
      <c r="CO1" s="622" t="s">
        <v>3701</v>
      </c>
      <c r="CS1" s="74">
        <v>250000</v>
      </c>
      <c r="CT1" s="74">
        <v>250000</v>
      </c>
      <c r="CU1" s="74"/>
      <c r="CW1" s="622" t="s">
        <v>3707</v>
      </c>
      <c r="CX1" s="689">
        <v>400000</v>
      </c>
      <c r="CY1" s="689">
        <v>400000</v>
      </c>
      <c r="CZ1" s="689">
        <v>400000</v>
      </c>
      <c r="DA1" s="689">
        <v>400000</v>
      </c>
      <c r="DB1" s="688" t="s">
        <v>3672</v>
      </c>
      <c r="DC1" s="622" t="s">
        <v>3673</v>
      </c>
      <c r="DQ1" s="453">
        <v>300000</v>
      </c>
      <c r="DR1" s="453">
        <v>300000</v>
      </c>
      <c r="DS1" s="453">
        <v>300000</v>
      </c>
      <c r="DT1" s="453">
        <v>300000</v>
      </c>
      <c r="DV1" s="396">
        <v>200000</v>
      </c>
      <c r="DW1" s="396">
        <v>200000</v>
      </c>
      <c r="DX1" s="396">
        <v>200000</v>
      </c>
      <c r="DY1" s="396">
        <v>200000</v>
      </c>
      <c r="EA1" s="404">
        <v>100000</v>
      </c>
      <c r="EB1" s="404">
        <v>100000</v>
      </c>
      <c r="EC1" s="404">
        <v>100000</v>
      </c>
      <c r="ED1" s="404">
        <v>100000</v>
      </c>
      <c r="EF1" s="404">
        <v>50000</v>
      </c>
      <c r="EG1" s="404">
        <v>50000</v>
      </c>
      <c r="EH1" s="404">
        <v>50000</v>
      </c>
      <c r="EI1" s="404">
        <v>50000</v>
      </c>
      <c r="EK1" s="682">
        <v>30000</v>
      </c>
      <c r="EL1" s="682">
        <v>30000</v>
      </c>
      <c r="EM1" s="682">
        <v>30000</v>
      </c>
      <c r="EN1" s="682">
        <v>30000</v>
      </c>
      <c r="EP1" s="361">
        <v>80000</v>
      </c>
      <c r="EQ1" s="361">
        <v>80000</v>
      </c>
      <c r="ER1" s="361">
        <v>80000</v>
      </c>
      <c r="ES1" s="361">
        <v>80000</v>
      </c>
      <c r="ET1" s="622" t="s">
        <v>3681</v>
      </c>
      <c r="EW1" s="400" t="s">
        <v>2873</v>
      </c>
      <c r="EX1" s="400" t="s">
        <v>2873</v>
      </c>
      <c r="EY1" s="400" t="s">
        <v>2873</v>
      </c>
      <c r="EZ1" s="400" t="s">
        <v>2873</v>
      </c>
      <c r="FA1" s="622" t="s">
        <v>3690</v>
      </c>
      <c r="FC1" s="391">
        <v>15000</v>
      </c>
      <c r="FD1" s="391">
        <v>15000</v>
      </c>
      <c r="FE1" s="391">
        <v>15000</v>
      </c>
      <c r="FF1" s="391">
        <v>15000</v>
      </c>
      <c r="FG1" s="622" t="s">
        <v>3691</v>
      </c>
      <c r="FK1" s="398">
        <v>100000</v>
      </c>
      <c r="FL1" s="398">
        <v>100000</v>
      </c>
      <c r="FM1" s="398">
        <v>100000</v>
      </c>
      <c r="FN1" s="398">
        <v>100000</v>
      </c>
      <c r="FR1" s="430">
        <v>50000</v>
      </c>
      <c r="FS1" s="430">
        <v>50000</v>
      </c>
      <c r="FT1" s="430">
        <v>50000</v>
      </c>
      <c r="FU1" s="430">
        <v>50000</v>
      </c>
      <c r="FY1" s="392">
        <v>50000</v>
      </c>
      <c r="FZ1" s="392">
        <v>50000</v>
      </c>
      <c r="GA1" s="392">
        <v>50000</v>
      </c>
      <c r="GB1" s="392">
        <v>50000</v>
      </c>
      <c r="GF1" s="711">
        <v>50000</v>
      </c>
      <c r="GG1" s="711">
        <v>50000</v>
      </c>
      <c r="GH1" s="711">
        <v>50000</v>
      </c>
      <c r="GI1" s="711">
        <v>50000</v>
      </c>
      <c r="GJ1" s="622" t="s">
        <v>3687</v>
      </c>
      <c r="GL1" s="711">
        <v>3000000</v>
      </c>
      <c r="GM1" s="711">
        <v>3000000</v>
      </c>
      <c r="GN1" s="659"/>
      <c r="GO1" s="659"/>
      <c r="GP1" s="622" t="s">
        <v>2054</v>
      </c>
      <c r="GQ1" s="456">
        <v>60000</v>
      </c>
      <c r="GR1" s="456">
        <v>60000</v>
      </c>
      <c r="GS1" s="456">
        <v>60000</v>
      </c>
      <c r="GT1" s="456">
        <v>60000</v>
      </c>
      <c r="GU1" s="622" t="s">
        <v>3693</v>
      </c>
    </row>
    <row r="2" spans="1:203" ht="21.95" customHeight="1">
      <c r="C2" s="426">
        <v>100000</v>
      </c>
      <c r="D2" s="426">
        <v>100000</v>
      </c>
      <c r="E2" s="426">
        <v>100000</v>
      </c>
      <c r="F2" s="426">
        <v>100000</v>
      </c>
      <c r="L2" s="426">
        <v>100000</v>
      </c>
      <c r="M2" s="426">
        <v>100000</v>
      </c>
      <c r="N2" s="426">
        <v>100000</v>
      </c>
      <c r="O2" s="426">
        <v>100000</v>
      </c>
      <c r="Y2" s="623">
        <v>2050000</v>
      </c>
      <c r="Z2" s="623">
        <v>2050000</v>
      </c>
      <c r="AA2" s="623">
        <v>2050000</v>
      </c>
      <c r="AB2" s="623">
        <v>2050000</v>
      </c>
      <c r="AH2" s="418" t="s">
        <v>124</v>
      </c>
      <c r="AI2" s="418" t="s">
        <v>124</v>
      </c>
      <c r="AJ2" s="418" t="s">
        <v>124</v>
      </c>
      <c r="AK2" s="418" t="s">
        <v>124</v>
      </c>
      <c r="AQ2" s="361">
        <v>500000</v>
      </c>
      <c r="AR2" s="361">
        <v>500000</v>
      </c>
      <c r="AS2" s="361">
        <v>500000</v>
      </c>
      <c r="AT2" s="361">
        <v>500000</v>
      </c>
      <c r="AZ2" s="490">
        <v>10000000</v>
      </c>
      <c r="BA2" s="490">
        <v>10000000</v>
      </c>
      <c r="BB2" s="490">
        <v>10000000</v>
      </c>
      <c r="BC2" s="490">
        <v>10000000</v>
      </c>
      <c r="BH2" s="429">
        <v>100000</v>
      </c>
      <c r="BI2" s="429">
        <v>100000</v>
      </c>
      <c r="BJ2" s="429">
        <v>100000</v>
      </c>
      <c r="BK2" s="429">
        <v>100000</v>
      </c>
      <c r="BP2" s="659"/>
      <c r="BQ2" s="659"/>
      <c r="BR2" s="660">
        <v>900000</v>
      </c>
      <c r="BS2" s="660">
        <v>900000</v>
      </c>
      <c r="BX2" s="426">
        <v>50000</v>
      </c>
      <c r="BY2" s="426">
        <v>50000</v>
      </c>
      <c r="BZ2" s="426">
        <v>50000</v>
      </c>
      <c r="CA2" s="426">
        <v>50000</v>
      </c>
      <c r="CE2" s="292">
        <v>560000</v>
      </c>
      <c r="CF2" s="292">
        <v>560000</v>
      </c>
      <c r="CG2" s="663"/>
      <c r="CH2" s="663"/>
      <c r="CK2" s="45">
        <v>5000000</v>
      </c>
      <c r="CL2" s="580"/>
      <c r="CM2" s="580"/>
      <c r="CN2" s="580"/>
      <c r="CS2" s="74">
        <v>500000</v>
      </c>
      <c r="CT2" s="74">
        <v>500000</v>
      </c>
      <c r="CU2" s="74"/>
      <c r="CX2" s="499">
        <v>150000</v>
      </c>
      <c r="CY2" s="663"/>
      <c r="CZ2" s="663"/>
      <c r="DA2" s="663"/>
      <c r="DB2" s="580"/>
      <c r="DQ2" s="393">
        <v>250000</v>
      </c>
      <c r="DR2" s="393">
        <v>250000</v>
      </c>
      <c r="DS2" s="393">
        <v>250000</v>
      </c>
      <c r="DT2" s="393">
        <v>250000</v>
      </c>
      <c r="DV2" s="404">
        <v>329400</v>
      </c>
      <c r="DW2" s="404">
        <v>329400</v>
      </c>
      <c r="DX2" s="404">
        <v>329400</v>
      </c>
      <c r="DY2" s="404">
        <v>329400</v>
      </c>
      <c r="EA2" s="397">
        <v>50000</v>
      </c>
      <c r="EB2" s="397">
        <v>50000</v>
      </c>
      <c r="EC2" s="397">
        <v>50000</v>
      </c>
      <c r="ED2" s="397">
        <v>50000</v>
      </c>
      <c r="EF2" s="396">
        <v>50000</v>
      </c>
      <c r="EG2" s="396">
        <v>50000</v>
      </c>
      <c r="EH2" s="396">
        <v>50000</v>
      </c>
      <c r="EI2" s="396">
        <v>50000</v>
      </c>
      <c r="EK2" s="683">
        <v>50000</v>
      </c>
      <c r="EL2" s="683">
        <v>50000</v>
      </c>
      <c r="EM2" s="683">
        <v>50000</v>
      </c>
      <c r="EN2" s="683">
        <v>50000</v>
      </c>
      <c r="EP2" s="361">
        <v>80000</v>
      </c>
      <c r="EQ2" s="361">
        <v>80000</v>
      </c>
      <c r="ER2" s="361">
        <v>80000</v>
      </c>
      <c r="ES2" s="361">
        <v>80000</v>
      </c>
      <c r="EX2" s="41">
        <v>600000</v>
      </c>
      <c r="EY2" s="41">
        <v>600000</v>
      </c>
      <c r="EZ2" s="41">
        <v>600000</v>
      </c>
      <c r="FC2" s="391">
        <v>10000</v>
      </c>
      <c r="FD2" s="391">
        <v>10000</v>
      </c>
      <c r="FE2" s="391">
        <v>10000</v>
      </c>
      <c r="FF2" s="391">
        <v>10000</v>
      </c>
      <c r="FK2" s="402">
        <v>5000</v>
      </c>
      <c r="FL2" s="402">
        <v>5000</v>
      </c>
      <c r="FM2" s="402">
        <v>5000</v>
      </c>
      <c r="FN2" s="402">
        <v>5000</v>
      </c>
      <c r="FR2" s="433">
        <v>10000</v>
      </c>
      <c r="FS2" s="433">
        <v>10000</v>
      </c>
      <c r="FT2" s="433">
        <v>10000</v>
      </c>
      <c r="FU2" s="433">
        <v>10000</v>
      </c>
      <c r="FY2" s="441" t="s">
        <v>137</v>
      </c>
      <c r="FZ2" s="441" t="s">
        <v>137</v>
      </c>
      <c r="GA2" s="441" t="s">
        <v>137</v>
      </c>
      <c r="GB2" s="441" t="s">
        <v>137</v>
      </c>
      <c r="GF2" s="712">
        <v>600000</v>
      </c>
      <c r="GG2" s="712">
        <v>600000</v>
      </c>
      <c r="GH2" s="712">
        <v>600000</v>
      </c>
      <c r="GI2" s="712">
        <v>600000</v>
      </c>
      <c r="GL2" s="712">
        <v>800000</v>
      </c>
      <c r="GM2" s="659"/>
      <c r="GN2" s="659"/>
      <c r="GO2" s="659"/>
      <c r="GQ2" s="396">
        <v>130000</v>
      </c>
      <c r="GR2" s="396">
        <v>130000</v>
      </c>
      <c r="GS2" s="396">
        <v>130000</v>
      </c>
      <c r="GT2" s="396">
        <v>130000</v>
      </c>
    </row>
    <row r="3" spans="1:203" ht="21.95" customHeight="1">
      <c r="C3" s="361">
        <v>35000</v>
      </c>
      <c r="D3" s="361">
        <v>50000</v>
      </c>
      <c r="E3" s="361">
        <v>50000</v>
      </c>
      <c r="F3" s="361">
        <v>50000</v>
      </c>
      <c r="L3" s="361">
        <v>50000</v>
      </c>
      <c r="M3" s="361">
        <v>50000</v>
      </c>
      <c r="N3" s="361">
        <v>50000</v>
      </c>
      <c r="O3" s="361">
        <v>50000</v>
      </c>
      <c r="Y3" s="623">
        <v>450000</v>
      </c>
      <c r="Z3" s="623">
        <v>450000</v>
      </c>
      <c r="AA3" s="623">
        <v>450000</v>
      </c>
      <c r="AB3" s="623">
        <v>450000</v>
      </c>
      <c r="AH3" s="417" t="s">
        <v>121</v>
      </c>
      <c r="AI3" s="417" t="s">
        <v>121</v>
      </c>
      <c r="AJ3" s="417" t="s">
        <v>121</v>
      </c>
      <c r="AK3" s="417" t="s">
        <v>121</v>
      </c>
      <c r="AQ3" s="421">
        <v>20000</v>
      </c>
      <c r="AZ3" s="422">
        <v>3000000</v>
      </c>
      <c r="BA3" s="422">
        <v>3000000</v>
      </c>
      <c r="BB3" s="422">
        <v>3000000</v>
      </c>
      <c r="BC3" s="422">
        <v>3000000</v>
      </c>
      <c r="BG3">
        <v>2</v>
      </c>
      <c r="BH3" s="629">
        <f>SUM(BH1:BH2)</f>
        <v>200000</v>
      </c>
      <c r="BI3" s="629">
        <f>SUM(BI1:BI2)</f>
        <v>200000</v>
      </c>
      <c r="BJ3" s="629">
        <f>SUM(BJ1:BJ2)</f>
        <v>200000</v>
      </c>
      <c r="BK3" s="629">
        <f>SUM(BK1:BK2)</f>
        <v>200000</v>
      </c>
      <c r="BP3" s="659"/>
      <c r="BQ3" s="659"/>
      <c r="BR3" s="659"/>
      <c r="BS3" s="562">
        <v>50000</v>
      </c>
      <c r="BX3" s="661">
        <v>50000</v>
      </c>
      <c r="BY3" s="661">
        <v>50000</v>
      </c>
      <c r="BZ3" s="661">
        <v>50000</v>
      </c>
      <c r="CA3" s="661">
        <v>50000</v>
      </c>
      <c r="CE3" s="292">
        <v>75000</v>
      </c>
      <c r="CF3" s="292">
        <v>75000</v>
      </c>
      <c r="CG3" s="292">
        <v>75000</v>
      </c>
      <c r="CH3" s="292">
        <v>75000</v>
      </c>
      <c r="CK3" s="292">
        <v>975000</v>
      </c>
      <c r="CL3" s="580"/>
      <c r="CM3" s="580"/>
      <c r="CN3" s="580"/>
      <c r="CS3" s="101">
        <v>4000000</v>
      </c>
      <c r="CT3" s="101">
        <v>4000000</v>
      </c>
      <c r="CU3" s="101">
        <v>4000000</v>
      </c>
      <c r="CV3" s="101">
        <v>4000000</v>
      </c>
      <c r="CX3" s="690">
        <v>350000</v>
      </c>
      <c r="CY3" s="663"/>
      <c r="CZ3" s="663"/>
      <c r="DA3" s="663"/>
      <c r="DB3" s="580"/>
      <c r="DQ3" s="393">
        <v>400000</v>
      </c>
      <c r="DR3" s="393">
        <v>400000</v>
      </c>
      <c r="DS3" s="393">
        <v>400000</v>
      </c>
      <c r="DT3" s="393">
        <v>400000</v>
      </c>
      <c r="DV3" s="404">
        <v>30000</v>
      </c>
      <c r="DW3" s="404">
        <v>30000</v>
      </c>
      <c r="DX3" s="404">
        <v>30000</v>
      </c>
      <c r="DY3" s="404">
        <v>30000</v>
      </c>
      <c r="EA3" s="397">
        <v>30000</v>
      </c>
      <c r="EB3" s="397">
        <v>30000</v>
      </c>
      <c r="EC3" s="397">
        <v>30000</v>
      </c>
      <c r="ED3" s="397">
        <v>30000</v>
      </c>
      <c r="EF3" s="435">
        <v>500000</v>
      </c>
      <c r="EG3" s="435">
        <v>500000</v>
      </c>
      <c r="EH3" s="435">
        <v>500000</v>
      </c>
      <c r="EI3" s="435">
        <v>500000</v>
      </c>
      <c r="EK3" s="435">
        <v>20000</v>
      </c>
      <c r="EL3" s="435">
        <v>20000</v>
      </c>
      <c r="EM3" s="435">
        <v>20000</v>
      </c>
      <c r="EN3" s="435">
        <v>20000</v>
      </c>
      <c r="EP3" s="361">
        <v>10000</v>
      </c>
      <c r="EQ3" s="361">
        <v>10000</v>
      </c>
      <c r="ER3" s="361">
        <v>10000</v>
      </c>
      <c r="ES3" s="361">
        <v>10000</v>
      </c>
      <c r="EW3" s="392">
        <v>30000</v>
      </c>
      <c r="EX3" s="392">
        <v>30000</v>
      </c>
      <c r="EY3" s="392">
        <v>30000</v>
      </c>
      <c r="EZ3" s="392">
        <v>30000</v>
      </c>
      <c r="FC3" s="445">
        <v>100000</v>
      </c>
      <c r="FD3" s="445">
        <v>100000</v>
      </c>
      <c r="FE3" s="445">
        <v>100000</v>
      </c>
      <c r="FF3" s="445">
        <v>100000</v>
      </c>
      <c r="FK3" s="395" t="s">
        <v>2786</v>
      </c>
      <c r="FL3" s="395" t="s">
        <v>2786</v>
      </c>
      <c r="FM3" s="395" t="s">
        <v>2786</v>
      </c>
      <c r="FN3" s="395" t="s">
        <v>2786</v>
      </c>
      <c r="FR3" s="683">
        <v>100000</v>
      </c>
      <c r="FS3" s="683">
        <v>100000</v>
      </c>
      <c r="FT3" s="683">
        <v>100000</v>
      </c>
      <c r="FU3" s="683">
        <v>100000</v>
      </c>
      <c r="FY3" s="443">
        <v>20000</v>
      </c>
      <c r="FZ3" s="443">
        <v>20000</v>
      </c>
      <c r="GA3" s="443">
        <v>20000</v>
      </c>
      <c r="GB3" s="443">
        <v>20000</v>
      </c>
      <c r="GF3" s="659"/>
      <c r="GG3" s="659"/>
      <c r="GH3" s="489">
        <v>2000000</v>
      </c>
      <c r="GI3" s="489">
        <v>2000000</v>
      </c>
      <c r="GL3" s="712">
        <v>2000000</v>
      </c>
      <c r="GM3" s="712">
        <v>2000000</v>
      </c>
      <c r="GN3" s="659"/>
      <c r="GO3" s="659"/>
      <c r="GQ3" s="455">
        <v>50000</v>
      </c>
      <c r="GR3" s="455">
        <v>50000</v>
      </c>
      <c r="GS3" s="455">
        <v>50000</v>
      </c>
      <c r="GT3" s="455">
        <v>50000</v>
      </c>
    </row>
    <row r="4" spans="1:203" ht="21.95" customHeight="1">
      <c r="C4" s="361">
        <v>35000</v>
      </c>
      <c r="D4" s="361">
        <v>35000</v>
      </c>
      <c r="E4" s="361">
        <v>35000</v>
      </c>
      <c r="F4" s="361">
        <v>35000</v>
      </c>
      <c r="L4" s="361">
        <v>35000</v>
      </c>
      <c r="M4" s="361">
        <v>35000</v>
      </c>
      <c r="N4" s="361">
        <v>35000</v>
      </c>
      <c r="O4" s="361">
        <v>35000</v>
      </c>
      <c r="Y4" s="395" t="s">
        <v>1810</v>
      </c>
      <c r="Z4" s="395" t="s">
        <v>1810</v>
      </c>
      <c r="AA4" s="395" t="s">
        <v>1810</v>
      </c>
      <c r="AB4" s="395" t="s">
        <v>1810</v>
      </c>
      <c r="AH4" s="393">
        <v>400000</v>
      </c>
      <c r="AI4" s="393">
        <v>400000</v>
      </c>
      <c r="AJ4" s="393">
        <v>400000</v>
      </c>
      <c r="AK4" s="393">
        <v>400000</v>
      </c>
      <c r="AQ4" s="426">
        <v>10000</v>
      </c>
      <c r="AR4" s="426">
        <v>10000</v>
      </c>
      <c r="AS4" s="426">
        <v>10000</v>
      </c>
      <c r="AT4" s="426">
        <v>10000</v>
      </c>
      <c r="AY4">
        <v>3</v>
      </c>
      <c r="AZ4" s="629">
        <v>400000</v>
      </c>
      <c r="BA4" s="629">
        <v>400000</v>
      </c>
      <c r="BB4" s="629">
        <v>400000</v>
      </c>
      <c r="BC4" s="629">
        <v>400000</v>
      </c>
      <c r="BG4">
        <v>2</v>
      </c>
      <c r="BP4" s="659"/>
      <c r="BQ4" s="562">
        <v>600000</v>
      </c>
      <c r="BR4" s="562">
        <v>600000</v>
      </c>
      <c r="BS4" s="562">
        <v>600000</v>
      </c>
      <c r="BX4" s="396">
        <v>20000</v>
      </c>
      <c r="BY4" s="396">
        <v>20000</v>
      </c>
      <c r="BZ4" s="396">
        <v>20000</v>
      </c>
      <c r="CA4" s="396">
        <v>20000</v>
      </c>
      <c r="CE4" s="404">
        <v>455000</v>
      </c>
      <c r="CF4" s="663"/>
      <c r="CG4" s="663"/>
      <c r="CH4" s="663"/>
      <c r="CK4" s="292">
        <v>1040000</v>
      </c>
      <c r="CL4" s="292">
        <v>1040000</v>
      </c>
      <c r="CM4" s="292">
        <v>1040000</v>
      </c>
      <c r="CN4" s="292">
        <v>1040000</v>
      </c>
      <c r="CO4" s="804"/>
      <c r="CS4" s="541">
        <v>2500000</v>
      </c>
      <c r="CT4" s="541">
        <v>2500000</v>
      </c>
      <c r="CU4" s="541">
        <v>2500000</v>
      </c>
      <c r="CV4" s="541">
        <v>2500000</v>
      </c>
      <c r="CX4" s="292">
        <v>200000</v>
      </c>
      <c r="CY4" s="292">
        <v>200000</v>
      </c>
      <c r="CZ4" s="292">
        <v>200000</v>
      </c>
      <c r="DA4" s="512">
        <v>200000</v>
      </c>
      <c r="DB4" s="186"/>
      <c r="DQ4" s="383">
        <v>1500000</v>
      </c>
      <c r="DV4" s="396">
        <v>25000</v>
      </c>
      <c r="DW4" s="396">
        <v>25000</v>
      </c>
      <c r="DX4" s="396">
        <v>25000</v>
      </c>
      <c r="DY4" s="396">
        <v>25000</v>
      </c>
      <c r="EA4" s="399">
        <v>100000</v>
      </c>
      <c r="EB4" s="399">
        <v>100000</v>
      </c>
      <c r="EC4" s="399">
        <v>100000</v>
      </c>
      <c r="ED4" s="399">
        <v>100000</v>
      </c>
      <c r="EF4" s="65">
        <v>150000</v>
      </c>
      <c r="EG4" s="65">
        <v>150000</v>
      </c>
      <c r="EH4" s="65">
        <v>150000</v>
      </c>
      <c r="EI4" s="65">
        <v>150000</v>
      </c>
      <c r="EK4" s="437">
        <v>50000</v>
      </c>
      <c r="EL4" s="437">
        <v>50000</v>
      </c>
      <c r="EM4" s="437">
        <v>50000</v>
      </c>
      <c r="EN4" s="437">
        <v>50000</v>
      </c>
      <c r="EP4" s="707">
        <v>250000</v>
      </c>
      <c r="EQ4" s="707">
        <v>250000</v>
      </c>
      <c r="ER4" s="707">
        <v>250000</v>
      </c>
      <c r="ES4" s="707">
        <v>250000</v>
      </c>
      <c r="EW4" s="391">
        <v>30000</v>
      </c>
      <c r="EX4" s="391">
        <v>30000</v>
      </c>
      <c r="EY4" s="391">
        <v>30000</v>
      </c>
      <c r="EZ4" s="391">
        <v>30000</v>
      </c>
      <c r="FC4" s="549">
        <v>950000</v>
      </c>
      <c r="FD4" s="549">
        <v>950000</v>
      </c>
      <c r="FE4" s="549">
        <v>950000</v>
      </c>
      <c r="FF4" s="549">
        <v>950000</v>
      </c>
      <c r="FK4" s="395" t="s">
        <v>2773</v>
      </c>
      <c r="FL4" s="395" t="s">
        <v>2773</v>
      </c>
      <c r="FM4" s="395" t="s">
        <v>2773</v>
      </c>
      <c r="FN4" s="395" t="s">
        <v>2773</v>
      </c>
      <c r="FR4" s="404">
        <v>20000</v>
      </c>
      <c r="FS4" s="404">
        <v>20000</v>
      </c>
      <c r="FT4" s="404">
        <v>20000</v>
      </c>
      <c r="FU4" s="404">
        <v>20000</v>
      </c>
      <c r="FY4" s="439">
        <v>80000</v>
      </c>
      <c r="FZ4" s="439">
        <v>80000</v>
      </c>
      <c r="GA4" s="439">
        <v>80000</v>
      </c>
      <c r="GB4" s="439">
        <v>80000</v>
      </c>
      <c r="GC4" s="622" t="s">
        <v>3685</v>
      </c>
      <c r="GE4" s="622" t="s">
        <v>3686</v>
      </c>
      <c r="GF4" s="711">
        <v>300000</v>
      </c>
      <c r="GG4" s="711">
        <v>300000</v>
      </c>
      <c r="GH4" s="711">
        <v>300000</v>
      </c>
      <c r="GI4" s="711">
        <v>300000</v>
      </c>
      <c r="GL4" s="659"/>
      <c r="GM4" s="659"/>
      <c r="GN4" s="713">
        <v>100000</v>
      </c>
      <c r="GO4" s="713">
        <v>100000</v>
      </c>
      <c r="GQ4" s="404">
        <v>50000</v>
      </c>
      <c r="GR4" s="404">
        <v>50000</v>
      </c>
      <c r="GS4" s="404">
        <v>50000</v>
      </c>
      <c r="GT4" s="404">
        <v>50000</v>
      </c>
    </row>
    <row r="5" spans="1:203" ht="21.95" customHeight="1">
      <c r="C5" s="361">
        <v>35000</v>
      </c>
      <c r="D5" s="361">
        <v>35000</v>
      </c>
      <c r="E5" s="361">
        <v>35000</v>
      </c>
      <c r="F5" s="361">
        <v>35000</v>
      </c>
      <c r="L5" s="361">
        <v>35000</v>
      </c>
      <c r="M5" s="361">
        <v>35000</v>
      </c>
      <c r="N5" s="361">
        <v>35000</v>
      </c>
      <c r="O5" s="361">
        <v>35000</v>
      </c>
      <c r="Y5" s="400" t="s">
        <v>140</v>
      </c>
      <c r="Z5" s="400" t="s">
        <v>140</v>
      </c>
      <c r="AA5" s="400" t="s">
        <v>140</v>
      </c>
      <c r="AB5" s="400" t="s">
        <v>140</v>
      </c>
      <c r="AH5" s="393">
        <v>200000</v>
      </c>
      <c r="AI5" s="393">
        <v>200000</v>
      </c>
      <c r="AJ5" s="393">
        <v>200000</v>
      </c>
      <c r="AK5" s="393">
        <v>200000</v>
      </c>
      <c r="AQ5" s="426">
        <v>500000</v>
      </c>
      <c r="AR5" s="426">
        <v>500000</v>
      </c>
      <c r="AS5" s="426">
        <v>500000</v>
      </c>
      <c r="AT5" s="426">
        <v>500000</v>
      </c>
      <c r="AY5">
        <v>3</v>
      </c>
      <c r="AZ5" s="629">
        <f>SUM(AZ1:AZ4)</f>
        <v>13520000</v>
      </c>
      <c r="BA5" s="629">
        <f>SUM(BA1:BA4)</f>
        <v>13520000</v>
      </c>
      <c r="BB5" s="629">
        <f>SUM(BB1:BB4)</f>
        <v>13520000</v>
      </c>
      <c r="BC5" s="629">
        <f>SUM(BC1:BC4)</f>
        <v>13520000</v>
      </c>
      <c r="BP5" s="464">
        <v>300000</v>
      </c>
      <c r="BQ5" s="464">
        <v>300000</v>
      </c>
      <c r="BR5" s="464">
        <v>300000</v>
      </c>
      <c r="BS5" s="464">
        <v>300000</v>
      </c>
      <c r="BX5" s="442">
        <v>100000</v>
      </c>
      <c r="BY5" s="663"/>
      <c r="BZ5" s="442">
        <v>100000</v>
      </c>
      <c r="CA5" s="663"/>
      <c r="CB5" s="624"/>
      <c r="CE5" s="404">
        <v>860000</v>
      </c>
      <c r="CF5" s="703">
        <v>860000</v>
      </c>
      <c r="CG5" s="404">
        <v>860000</v>
      </c>
      <c r="CH5" s="404">
        <v>860000</v>
      </c>
      <c r="CI5" s="383"/>
      <c r="CK5" s="499">
        <v>9000000</v>
      </c>
      <c r="CL5" s="499">
        <v>9000000</v>
      </c>
      <c r="CM5" s="499">
        <v>9000000</v>
      </c>
      <c r="CN5" s="499">
        <v>9000000</v>
      </c>
      <c r="CO5" s="659"/>
      <c r="CS5" s="266">
        <v>500000</v>
      </c>
      <c r="CT5" s="266">
        <v>500000</v>
      </c>
      <c r="CX5" s="691">
        <v>100000</v>
      </c>
      <c r="CY5" s="691">
        <v>100000</v>
      </c>
      <c r="CZ5" s="691">
        <v>100000</v>
      </c>
      <c r="DA5" s="691">
        <v>100000</v>
      </c>
      <c r="DB5" s="370"/>
      <c r="DQ5" s="393">
        <v>100000</v>
      </c>
      <c r="DR5" s="393">
        <v>100000</v>
      </c>
      <c r="DS5" s="393">
        <v>100000</v>
      </c>
      <c r="DT5" s="393">
        <v>100000</v>
      </c>
      <c r="DV5" s="404">
        <v>100000</v>
      </c>
      <c r="DW5" s="404">
        <v>100000</v>
      </c>
      <c r="DX5" s="404">
        <v>100000</v>
      </c>
      <c r="DY5" s="404">
        <v>100000</v>
      </c>
      <c r="EA5" s="397">
        <v>20000</v>
      </c>
      <c r="EB5" s="397">
        <v>20000</v>
      </c>
      <c r="EC5" s="397">
        <v>20000</v>
      </c>
      <c r="ED5" s="397">
        <v>20000</v>
      </c>
      <c r="EF5" s="65">
        <v>70000</v>
      </c>
      <c r="EG5" s="65">
        <v>70000</v>
      </c>
      <c r="EH5" s="65">
        <v>70000</v>
      </c>
      <c r="EI5" s="65">
        <v>70000</v>
      </c>
      <c r="EK5" s="389">
        <v>20000</v>
      </c>
      <c r="EL5" s="389">
        <v>20000</v>
      </c>
      <c r="EM5" s="389">
        <v>20000</v>
      </c>
      <c r="EN5" s="389">
        <v>20000</v>
      </c>
      <c r="EP5" s="361">
        <v>50000</v>
      </c>
      <c r="EQ5" s="361">
        <v>50000</v>
      </c>
      <c r="ER5" s="361">
        <v>50000</v>
      </c>
      <c r="ES5" s="361">
        <v>50000</v>
      </c>
      <c r="EW5" s="391">
        <v>5000</v>
      </c>
      <c r="EX5" s="391">
        <v>5000</v>
      </c>
      <c r="EY5" s="391">
        <v>5000</v>
      </c>
      <c r="EZ5" s="391">
        <v>5000</v>
      </c>
      <c r="FC5" s="711">
        <v>250000</v>
      </c>
      <c r="FD5" s="711">
        <v>250000</v>
      </c>
      <c r="FE5" s="711">
        <v>250000</v>
      </c>
      <c r="FF5" s="711">
        <v>250000</v>
      </c>
      <c r="FK5" s="402">
        <v>30000</v>
      </c>
      <c r="FL5" s="402">
        <v>30000</v>
      </c>
      <c r="FM5" s="402">
        <v>30000</v>
      </c>
      <c r="FN5" s="402">
        <v>30000</v>
      </c>
      <c r="FR5" s="436">
        <v>100000</v>
      </c>
      <c r="FS5" s="436">
        <v>100000</v>
      </c>
      <c r="FT5" s="436">
        <v>100000</v>
      </c>
      <c r="FU5" s="436">
        <v>100000</v>
      </c>
      <c r="FY5" s="437">
        <v>60000</v>
      </c>
      <c r="FZ5" s="437">
        <v>60000</v>
      </c>
      <c r="GA5" s="446"/>
      <c r="GF5" s="711">
        <v>50000</v>
      </c>
      <c r="GG5" s="711">
        <v>50000</v>
      </c>
      <c r="GH5" s="711">
        <v>50000</v>
      </c>
      <c r="GI5" s="711">
        <v>50000</v>
      </c>
      <c r="GL5" s="714">
        <f>SUM(GL1:GL4)</f>
        <v>5800000</v>
      </c>
      <c r="GM5" s="714">
        <f>SUM(GM1:GM4)</f>
        <v>5000000</v>
      </c>
      <c r="GN5" s="659">
        <f>SUM(GN1:GN4)</f>
        <v>100000</v>
      </c>
      <c r="GO5" s="659">
        <f>SUM(GO1:GO4)</f>
        <v>100000</v>
      </c>
      <c r="GQ5" s="455">
        <v>350000</v>
      </c>
    </row>
    <row r="6" spans="1:203" ht="21.95" customHeight="1">
      <c r="C6" s="361">
        <v>30000</v>
      </c>
      <c r="L6" s="361">
        <v>30000</v>
      </c>
      <c r="Y6" s="531" t="s">
        <v>121</v>
      </c>
      <c r="Z6" s="531" t="s">
        <v>121</v>
      </c>
      <c r="AA6" s="531" t="s">
        <v>132</v>
      </c>
      <c r="AB6" s="531" t="s">
        <v>132</v>
      </c>
      <c r="AH6" s="395" t="s">
        <v>113</v>
      </c>
      <c r="AI6" s="395" t="s">
        <v>113</v>
      </c>
      <c r="AJ6" s="395" t="s">
        <v>113</v>
      </c>
      <c r="AK6" s="395" t="s">
        <v>113</v>
      </c>
      <c r="AQ6" s="361">
        <v>100000</v>
      </c>
      <c r="AR6" s="361">
        <v>100000</v>
      </c>
      <c r="AS6" s="361">
        <v>100000</v>
      </c>
      <c r="AT6" s="361">
        <v>100000</v>
      </c>
      <c r="AY6">
        <v>3</v>
      </c>
      <c r="BP6" s="623">
        <f>SUM(BP1:BP5)</f>
        <v>1200000</v>
      </c>
      <c r="BQ6" s="629">
        <f>SUM(BQ1:BQ5)</f>
        <v>1940000</v>
      </c>
      <c r="BR6" s="629">
        <f>SUM(BR1:BR5)</f>
        <v>2840000</v>
      </c>
      <c r="BS6" s="629">
        <f>SUM(BS1:BS5)</f>
        <v>2890000</v>
      </c>
      <c r="BX6" s="662">
        <v>300000</v>
      </c>
      <c r="BY6" s="662">
        <v>300000</v>
      </c>
      <c r="BZ6" s="662">
        <v>300000</v>
      </c>
      <c r="CA6" s="662">
        <v>300000</v>
      </c>
      <c r="CE6" s="365">
        <v>250000</v>
      </c>
      <c r="CF6" s="365">
        <v>250000</v>
      </c>
      <c r="CG6" s="365">
        <v>250000</v>
      </c>
      <c r="CH6" s="365">
        <v>250000</v>
      </c>
      <c r="CK6" s="377">
        <v>1950000</v>
      </c>
      <c r="CL6" s="377">
        <v>1950000</v>
      </c>
      <c r="CM6" s="377">
        <v>1950000</v>
      </c>
      <c r="CN6" s="377">
        <v>1950000</v>
      </c>
      <c r="CO6" s="805"/>
      <c r="CS6" s="266">
        <v>450000</v>
      </c>
      <c r="CT6" s="266">
        <v>450000</v>
      </c>
      <c r="CX6" s="692">
        <v>150000</v>
      </c>
      <c r="CY6" s="663"/>
      <c r="CZ6" s="663"/>
      <c r="DA6" s="663"/>
      <c r="DB6" s="580"/>
      <c r="DQ6" s="393">
        <v>100000</v>
      </c>
      <c r="DR6" s="393">
        <v>100000</v>
      </c>
      <c r="DS6" s="393">
        <v>100000</v>
      </c>
      <c r="DT6" s="393">
        <v>100000</v>
      </c>
      <c r="DV6" s="404">
        <v>200000</v>
      </c>
      <c r="DW6" s="404">
        <v>200000</v>
      </c>
      <c r="DX6" s="404">
        <v>200000</v>
      </c>
      <c r="DY6" s="404">
        <v>200000</v>
      </c>
      <c r="EA6" s="397">
        <v>100000</v>
      </c>
      <c r="EB6" s="397">
        <v>100000</v>
      </c>
      <c r="EC6" s="397">
        <v>100000</v>
      </c>
      <c r="ED6" s="397">
        <v>100000</v>
      </c>
      <c r="EF6" s="40">
        <v>60000</v>
      </c>
      <c r="EG6" s="40">
        <v>60000</v>
      </c>
      <c r="EH6" s="40">
        <v>60000</v>
      </c>
      <c r="EI6" s="40">
        <v>60000</v>
      </c>
      <c r="EK6" s="404">
        <v>200000</v>
      </c>
      <c r="EL6" s="404">
        <v>200000</v>
      </c>
      <c r="EM6" s="404">
        <v>200000</v>
      </c>
      <c r="EN6" s="404">
        <v>200000</v>
      </c>
      <c r="EP6" s="361">
        <v>50000</v>
      </c>
      <c r="EQ6" s="361">
        <v>50000</v>
      </c>
      <c r="ER6" s="361">
        <v>50000</v>
      </c>
      <c r="ES6" s="361">
        <v>50000</v>
      </c>
      <c r="EW6" s="392">
        <v>750000</v>
      </c>
      <c r="EX6" s="392">
        <v>750000</v>
      </c>
      <c r="EY6" s="392">
        <v>750000</v>
      </c>
      <c r="EZ6" s="392">
        <v>750000</v>
      </c>
      <c r="FC6" s="711">
        <v>250000</v>
      </c>
      <c r="FD6" s="659"/>
      <c r="FE6" s="716"/>
      <c r="FF6" s="716"/>
      <c r="FK6" s="405">
        <v>80000</v>
      </c>
      <c r="FL6" s="405">
        <v>80000</v>
      </c>
      <c r="FM6" s="405">
        <v>80000</v>
      </c>
      <c r="FN6" s="405">
        <v>80000</v>
      </c>
      <c r="FR6" s="404">
        <v>100000</v>
      </c>
      <c r="FS6" s="404">
        <v>100000</v>
      </c>
      <c r="FT6" s="404">
        <v>100000</v>
      </c>
      <c r="FU6" s="404">
        <v>100000</v>
      </c>
      <c r="FY6" s="445">
        <v>50000</v>
      </c>
      <c r="FZ6" s="445">
        <v>50000</v>
      </c>
      <c r="GF6" s="623">
        <f>SUM(GF1:GF5)</f>
        <v>1000000</v>
      </c>
      <c r="GG6" s="623">
        <f>SUM(GG1:GG5)</f>
        <v>1000000</v>
      </c>
      <c r="GH6" s="623">
        <f>SUM(GH1:GH5)</f>
        <v>3000000</v>
      </c>
      <c r="GI6" s="623">
        <f>SUM(GI1:GI5)</f>
        <v>3000000</v>
      </c>
      <c r="GR6" s="388">
        <v>350000</v>
      </c>
    </row>
    <row r="7" spans="1:203" ht="21.95" customHeight="1">
      <c r="C7" s="361">
        <v>35000</v>
      </c>
      <c r="L7" s="361">
        <v>35000</v>
      </c>
      <c r="Y7" s="414">
        <v>15000</v>
      </c>
      <c r="Z7" s="414">
        <v>15000</v>
      </c>
      <c r="AA7" s="414">
        <v>15000</v>
      </c>
      <c r="AB7" s="385">
        <v>15000</v>
      </c>
      <c r="AH7" s="402">
        <v>60000</v>
      </c>
      <c r="AI7" s="402">
        <v>60000</v>
      </c>
      <c r="AJ7" s="402">
        <v>60000</v>
      </c>
      <c r="AK7" s="402">
        <v>60000</v>
      </c>
      <c r="AQ7" s="396">
        <v>30000</v>
      </c>
      <c r="AR7" s="396">
        <v>30000</v>
      </c>
      <c r="AS7" s="396">
        <v>30000</v>
      </c>
      <c r="AT7" s="396">
        <v>30000</v>
      </c>
      <c r="BX7" s="428">
        <v>100000</v>
      </c>
      <c r="BY7" s="428">
        <v>100000</v>
      </c>
      <c r="BZ7" s="428">
        <v>100000</v>
      </c>
      <c r="CA7" s="428">
        <v>100000</v>
      </c>
      <c r="CE7" s="292">
        <v>70000</v>
      </c>
      <c r="CF7" s="292">
        <v>70000</v>
      </c>
      <c r="CG7" s="292">
        <v>70000</v>
      </c>
      <c r="CH7" s="292">
        <v>70000</v>
      </c>
      <c r="CK7" s="380">
        <v>1170000</v>
      </c>
      <c r="CL7" s="380">
        <v>1170000</v>
      </c>
      <c r="CM7" s="380">
        <v>1170000</v>
      </c>
      <c r="CN7" s="380">
        <v>1170000</v>
      </c>
      <c r="CO7" s="805"/>
      <c r="CS7" s="756">
        <v>1000000</v>
      </c>
      <c r="CT7" s="756">
        <v>1000000</v>
      </c>
      <c r="CU7" s="756">
        <v>1000000</v>
      </c>
      <c r="CV7" s="756">
        <v>1000000</v>
      </c>
      <c r="CX7" s="376">
        <v>200000</v>
      </c>
      <c r="CY7" s="376">
        <v>200000</v>
      </c>
      <c r="CZ7" s="376">
        <v>200000</v>
      </c>
      <c r="DA7" s="693">
        <v>200000</v>
      </c>
      <c r="DB7" s="580"/>
      <c r="DQ7" s="383">
        <v>30000</v>
      </c>
      <c r="DR7" s="383">
        <v>30000</v>
      </c>
      <c r="DS7" s="383">
        <v>30000</v>
      </c>
      <c r="DT7" s="383">
        <v>30000</v>
      </c>
      <c r="DV7" s="404">
        <v>300000</v>
      </c>
      <c r="DW7" s="404">
        <v>300000</v>
      </c>
      <c r="DX7" s="404">
        <v>300000</v>
      </c>
      <c r="DY7" s="404">
        <v>300000</v>
      </c>
      <c r="EA7" s="397">
        <v>20000</v>
      </c>
      <c r="EB7" s="397">
        <v>20000</v>
      </c>
      <c r="EC7" s="397">
        <v>20000</v>
      </c>
      <c r="ED7" s="397">
        <v>20000</v>
      </c>
      <c r="EF7" s="394">
        <v>112800</v>
      </c>
      <c r="EG7" s="394">
        <v>112800</v>
      </c>
      <c r="EH7" s="394">
        <v>112800</v>
      </c>
      <c r="EI7" s="394">
        <v>112800</v>
      </c>
      <c r="EK7" s="389">
        <v>100000</v>
      </c>
      <c r="EL7" s="389">
        <v>100000</v>
      </c>
      <c r="EM7" s="389">
        <v>100000</v>
      </c>
      <c r="EN7" s="389">
        <v>100000</v>
      </c>
      <c r="EP7" s="361">
        <v>50000</v>
      </c>
      <c r="EQ7" s="361">
        <v>50000</v>
      </c>
      <c r="ER7" s="361">
        <v>50000</v>
      </c>
      <c r="ES7" s="361">
        <v>50000</v>
      </c>
      <c r="EW7" s="392">
        <v>350000</v>
      </c>
      <c r="EX7" s="392">
        <v>350000</v>
      </c>
      <c r="EY7" s="392">
        <v>350000</v>
      </c>
      <c r="EZ7" s="392">
        <v>350000</v>
      </c>
      <c r="FC7" s="447">
        <v>5000</v>
      </c>
      <c r="FD7" s="447">
        <v>5000</v>
      </c>
      <c r="FE7" s="447">
        <v>5000</v>
      </c>
      <c r="FF7" s="447">
        <v>5000</v>
      </c>
      <c r="FK7" s="405">
        <v>40000</v>
      </c>
      <c r="FL7" s="405">
        <v>40000</v>
      </c>
      <c r="FM7" s="405">
        <v>40000</v>
      </c>
      <c r="FN7" s="405">
        <v>40000</v>
      </c>
      <c r="FR7" s="623">
        <f>SUM(FR1:FR6)</f>
        <v>380000</v>
      </c>
      <c r="FS7" s="623">
        <f>SUM(FS1:FS6)</f>
        <v>380000</v>
      </c>
      <c r="FT7" s="623">
        <f>SUM(FT1:FT6)</f>
        <v>380000</v>
      </c>
      <c r="FU7" s="623">
        <f>SUM(FU1:FU6)</f>
        <v>380000</v>
      </c>
      <c r="FY7" s="443">
        <v>30000</v>
      </c>
      <c r="FZ7" s="443">
        <v>30000</v>
      </c>
      <c r="GA7" s="443">
        <v>30000</v>
      </c>
      <c r="GB7" s="443">
        <v>30000</v>
      </c>
      <c r="GL7">
        <v>4</v>
      </c>
      <c r="GM7">
        <v>3</v>
      </c>
      <c r="GN7">
        <v>1</v>
      </c>
      <c r="GO7">
        <v>1</v>
      </c>
      <c r="GS7" s="422">
        <v>350000</v>
      </c>
    </row>
    <row r="8" spans="1:203" ht="21.95" customHeight="1">
      <c r="C8" s="361">
        <v>30000</v>
      </c>
      <c r="L8" s="361">
        <v>30000</v>
      </c>
      <c r="Y8" s="489">
        <v>20000</v>
      </c>
      <c r="Z8" s="489">
        <v>20000</v>
      </c>
      <c r="AH8" s="623">
        <v>5000000</v>
      </c>
      <c r="AI8" s="623">
        <v>5000000</v>
      </c>
      <c r="AJ8" s="623">
        <v>5000000</v>
      </c>
      <c r="AK8" s="623">
        <v>5000000</v>
      </c>
      <c r="AL8" s="622"/>
      <c r="AQ8" s="361">
        <v>50000</v>
      </c>
      <c r="AR8" s="361">
        <v>50000</v>
      </c>
      <c r="AS8" s="361">
        <v>50000</v>
      </c>
      <c r="AT8" s="361">
        <v>50000</v>
      </c>
      <c r="BP8">
        <v>3</v>
      </c>
      <c r="BX8" s="435">
        <v>50000</v>
      </c>
      <c r="BY8" s="435">
        <v>50000</v>
      </c>
      <c r="BZ8" s="435">
        <v>50000</v>
      </c>
      <c r="CA8" s="435">
        <v>50000</v>
      </c>
      <c r="CE8" s="292">
        <v>120000</v>
      </c>
      <c r="CF8" s="292">
        <v>120000</v>
      </c>
      <c r="CG8" s="292">
        <v>120000</v>
      </c>
      <c r="CH8" s="292">
        <v>120000</v>
      </c>
      <c r="CK8" s="311">
        <v>6600000</v>
      </c>
      <c r="CL8" s="311">
        <v>6600000</v>
      </c>
      <c r="CM8" s="311">
        <v>6600000</v>
      </c>
      <c r="CN8" s="311">
        <v>6600000</v>
      </c>
      <c r="CO8" s="806"/>
      <c r="CS8" s="178">
        <v>300000</v>
      </c>
      <c r="CT8" s="178">
        <v>300000</v>
      </c>
      <c r="CX8" s="376">
        <v>220000</v>
      </c>
      <c r="CY8" s="376">
        <v>220000</v>
      </c>
      <c r="CZ8" s="376">
        <v>220000</v>
      </c>
      <c r="DA8" s="693">
        <v>220000</v>
      </c>
      <c r="DB8" s="377"/>
      <c r="DQ8" s="393">
        <v>30000</v>
      </c>
      <c r="DR8" s="393">
        <v>30000</v>
      </c>
      <c r="DS8" s="393">
        <v>30000</v>
      </c>
      <c r="DT8" s="393">
        <v>30000</v>
      </c>
      <c r="DV8" s="388">
        <v>100000</v>
      </c>
      <c r="DW8" s="388">
        <v>100000</v>
      </c>
      <c r="DX8" s="388">
        <v>100000</v>
      </c>
      <c r="DY8" s="388">
        <v>100000</v>
      </c>
      <c r="EA8" s="397">
        <v>30000</v>
      </c>
      <c r="EB8" s="397">
        <v>30000</v>
      </c>
      <c r="EC8" s="397">
        <v>30000</v>
      </c>
      <c r="ED8" s="397">
        <v>30000</v>
      </c>
      <c r="EF8" s="166">
        <v>150000</v>
      </c>
      <c r="EG8" s="166">
        <v>150000</v>
      </c>
      <c r="EH8" s="166">
        <v>150000</v>
      </c>
      <c r="EI8" s="166">
        <v>150000</v>
      </c>
      <c r="EK8" s="404">
        <v>250000</v>
      </c>
      <c r="EL8" s="404">
        <v>250000</v>
      </c>
      <c r="EM8" s="404">
        <v>250000</v>
      </c>
      <c r="EN8" s="404">
        <v>250000</v>
      </c>
      <c r="EP8" s="361">
        <v>30000</v>
      </c>
      <c r="EQ8" s="361">
        <v>30000</v>
      </c>
      <c r="ER8" s="361">
        <v>30000</v>
      </c>
      <c r="ES8" s="361">
        <v>30000</v>
      </c>
      <c r="EW8" s="392">
        <v>15000</v>
      </c>
      <c r="EX8" s="392">
        <v>15000</v>
      </c>
      <c r="EY8" s="392">
        <v>15000</v>
      </c>
      <c r="EZ8" s="392">
        <v>15000</v>
      </c>
      <c r="FC8" s="715">
        <v>200000</v>
      </c>
      <c r="FD8" s="715">
        <v>200000</v>
      </c>
      <c r="FE8" s="715">
        <v>200000</v>
      </c>
      <c r="FF8" s="715">
        <v>200000</v>
      </c>
      <c r="FK8" s="395" t="s">
        <v>132</v>
      </c>
      <c r="FL8" s="395" t="s">
        <v>132</v>
      </c>
      <c r="FM8" s="395" t="s">
        <v>132</v>
      </c>
      <c r="FN8" s="395" t="s">
        <v>132</v>
      </c>
      <c r="FY8" s="623">
        <f>SUM(FY1:FY7)</f>
        <v>290000</v>
      </c>
      <c r="FZ8" s="623">
        <f>SUM(FZ1:FZ7)</f>
        <v>290000</v>
      </c>
      <c r="GA8" s="623">
        <f>SUM(GA1:GA7)</f>
        <v>180000</v>
      </c>
      <c r="GB8" s="623">
        <f>SUM(GB1:GB7)</f>
        <v>180000</v>
      </c>
      <c r="GF8">
        <v>4</v>
      </c>
      <c r="GG8">
        <v>4</v>
      </c>
      <c r="GH8">
        <v>5</v>
      </c>
      <c r="GI8">
        <v>5</v>
      </c>
      <c r="GT8" s="422">
        <v>350000</v>
      </c>
    </row>
    <row r="9" spans="1:203" ht="21.95" customHeight="1">
      <c r="D9" s="361">
        <v>20000</v>
      </c>
      <c r="M9" s="361">
        <v>20000</v>
      </c>
      <c r="Y9" s="404">
        <v>50000</v>
      </c>
      <c r="Z9" s="404">
        <v>50000</v>
      </c>
      <c r="AA9" s="404">
        <v>50000</v>
      </c>
      <c r="AB9" s="404">
        <v>50000</v>
      </c>
      <c r="AG9">
        <v>7</v>
      </c>
      <c r="AH9" s="623">
        <f>SUM(AH4:AH8)</f>
        <v>5660000</v>
      </c>
      <c r="AI9" s="623">
        <f>SUM(AI4:AI8)</f>
        <v>5660000</v>
      </c>
      <c r="AJ9" s="623">
        <f>SUM(AJ4:AJ8)</f>
        <v>5660000</v>
      </c>
      <c r="AK9" s="623">
        <f>SUM(AK4:AK8)</f>
        <v>5660000</v>
      </c>
      <c r="AQ9" s="361">
        <v>20000</v>
      </c>
      <c r="AR9" s="361">
        <v>20000</v>
      </c>
      <c r="AS9" s="361">
        <v>20000</v>
      </c>
      <c r="AT9" s="361">
        <v>20000</v>
      </c>
      <c r="BP9">
        <v>3</v>
      </c>
      <c r="BX9" s="442">
        <v>250000</v>
      </c>
      <c r="BY9" s="442">
        <v>250000</v>
      </c>
      <c r="BZ9" s="442">
        <v>250000</v>
      </c>
      <c r="CA9" s="442">
        <v>250000</v>
      </c>
      <c r="CE9" s="404">
        <v>850000</v>
      </c>
      <c r="CF9" s="404">
        <v>850000</v>
      </c>
      <c r="CG9" s="404">
        <v>850000</v>
      </c>
      <c r="CH9" s="404">
        <v>850000</v>
      </c>
      <c r="CK9" s="368">
        <v>2600000</v>
      </c>
      <c r="CL9" s="368">
        <v>2600000</v>
      </c>
      <c r="CM9" s="368">
        <v>2600000</v>
      </c>
      <c r="CN9" s="368">
        <v>2600000</v>
      </c>
      <c r="CO9" s="804"/>
      <c r="CS9" s="623">
        <f>SUM(CS1:CS8)</f>
        <v>9500000</v>
      </c>
      <c r="CT9" s="623">
        <f>SUM(CT1:CT8)</f>
        <v>9500000</v>
      </c>
      <c r="CU9" s="623">
        <f>SUM(CU1:CU8)</f>
        <v>7500000</v>
      </c>
      <c r="CV9">
        <f>SUM(CV1:CV8)</f>
        <v>7500000</v>
      </c>
      <c r="CX9" s="376">
        <v>250000</v>
      </c>
      <c r="CY9" s="376">
        <v>250000</v>
      </c>
      <c r="CZ9" s="376">
        <v>250000</v>
      </c>
      <c r="DA9" s="693">
        <v>250000</v>
      </c>
      <c r="DB9" s="377"/>
      <c r="DQ9" s="393">
        <v>10000</v>
      </c>
      <c r="DR9" s="393">
        <v>10000</v>
      </c>
      <c r="DS9" s="393">
        <v>10000</v>
      </c>
      <c r="DT9" s="393">
        <v>10000</v>
      </c>
      <c r="DV9" s="388">
        <v>15000</v>
      </c>
      <c r="DW9" s="388">
        <v>15000</v>
      </c>
      <c r="DX9" s="388">
        <v>15000</v>
      </c>
      <c r="DY9" s="388">
        <v>15000</v>
      </c>
      <c r="EA9" s="393">
        <v>10000</v>
      </c>
      <c r="EB9" s="393">
        <v>10000</v>
      </c>
      <c r="EC9" s="393">
        <v>10000</v>
      </c>
      <c r="ED9" s="393">
        <v>10000</v>
      </c>
      <c r="EF9" s="387">
        <v>30000</v>
      </c>
      <c r="EG9" s="387">
        <v>30000</v>
      </c>
      <c r="EH9" s="387">
        <v>30000</v>
      </c>
      <c r="EI9" s="387">
        <v>30000</v>
      </c>
      <c r="EK9" s="389">
        <v>20000</v>
      </c>
      <c r="EL9" s="389">
        <v>20000</v>
      </c>
      <c r="EM9" s="389">
        <v>20000</v>
      </c>
      <c r="EN9" s="389">
        <v>20000</v>
      </c>
      <c r="EP9" s="361">
        <v>20000</v>
      </c>
      <c r="EQ9" s="361">
        <v>20000</v>
      </c>
      <c r="ER9" s="361">
        <v>20000</v>
      </c>
      <c r="ES9" s="361">
        <v>20000</v>
      </c>
      <c r="EW9" s="392">
        <v>15000</v>
      </c>
      <c r="EX9" s="392">
        <v>15000</v>
      </c>
      <c r="EY9" s="392">
        <v>15000</v>
      </c>
      <c r="EZ9" s="392">
        <v>15000</v>
      </c>
      <c r="FC9" s="711">
        <v>80000</v>
      </c>
      <c r="FD9" s="711">
        <v>80000</v>
      </c>
      <c r="FE9" s="711">
        <v>80000</v>
      </c>
      <c r="FF9" s="711">
        <v>80000</v>
      </c>
      <c r="FK9" s="405">
        <v>20000</v>
      </c>
      <c r="FL9" s="405">
        <v>20000</v>
      </c>
      <c r="FM9" s="405">
        <v>20000</v>
      </c>
      <c r="FN9" s="405">
        <v>20000</v>
      </c>
      <c r="FR9">
        <v>6</v>
      </c>
      <c r="FS9">
        <v>6</v>
      </c>
      <c r="FT9">
        <v>6</v>
      </c>
      <c r="FU9">
        <v>6</v>
      </c>
      <c r="FY9">
        <v>7</v>
      </c>
      <c r="FZ9">
        <v>7</v>
      </c>
      <c r="GA9">
        <v>5</v>
      </c>
      <c r="GB9">
        <v>5</v>
      </c>
      <c r="GQ9" s="388">
        <v>300000</v>
      </c>
      <c r="GR9" s="388">
        <v>300000</v>
      </c>
      <c r="GS9" s="388">
        <v>300000</v>
      </c>
      <c r="GT9" s="388">
        <v>300000</v>
      </c>
    </row>
    <row r="10" spans="1:203" ht="21.95" customHeight="1">
      <c r="C10" s="361">
        <v>20000</v>
      </c>
      <c r="L10" s="361">
        <v>20000</v>
      </c>
      <c r="Y10" s="404">
        <v>20000</v>
      </c>
      <c r="Z10" s="404">
        <v>20000</v>
      </c>
      <c r="AA10" s="404">
        <v>20000</v>
      </c>
      <c r="AB10" s="404">
        <v>20000</v>
      </c>
      <c r="AG10">
        <v>7</v>
      </c>
      <c r="AP10">
        <v>9</v>
      </c>
      <c r="AQ10" s="629">
        <f>SUM(AQ1:AQ9)</f>
        <v>1380000</v>
      </c>
      <c r="AR10" s="629">
        <f>SUM(AR1:AR9)</f>
        <v>1360000</v>
      </c>
      <c r="AS10" s="361">
        <v>500000</v>
      </c>
      <c r="AT10" s="361">
        <v>500000</v>
      </c>
      <c r="BP10">
        <v>4</v>
      </c>
      <c r="BX10" s="396">
        <v>20000</v>
      </c>
      <c r="BY10" s="396">
        <v>20000</v>
      </c>
      <c r="BZ10" s="396">
        <v>20000</v>
      </c>
      <c r="CA10" s="396">
        <v>20000</v>
      </c>
      <c r="CE10" s="512">
        <v>256000</v>
      </c>
      <c r="CF10" s="512">
        <v>256000</v>
      </c>
      <c r="CG10" s="512">
        <v>256000</v>
      </c>
      <c r="CH10" s="512">
        <v>256000</v>
      </c>
      <c r="CI10" s="386"/>
      <c r="CK10" s="495">
        <v>572000</v>
      </c>
      <c r="CL10" s="495">
        <v>572000</v>
      </c>
      <c r="CM10" s="495"/>
      <c r="CN10" s="580"/>
      <c r="CX10" s="694">
        <v>250000</v>
      </c>
      <c r="CY10" s="376">
        <v>250000</v>
      </c>
      <c r="CZ10" s="376">
        <v>250000</v>
      </c>
      <c r="DA10" s="693">
        <v>250000</v>
      </c>
      <c r="DB10" s="377"/>
      <c r="DQ10" s="393">
        <v>300000</v>
      </c>
      <c r="DR10" s="393">
        <v>300000</v>
      </c>
      <c r="DS10" s="393">
        <v>300000</v>
      </c>
      <c r="DT10" s="393">
        <v>300000</v>
      </c>
      <c r="DV10" s="388">
        <v>100000</v>
      </c>
      <c r="DW10" s="388">
        <v>100000</v>
      </c>
      <c r="DX10" s="388">
        <v>100000</v>
      </c>
      <c r="DY10" s="388">
        <v>100000</v>
      </c>
      <c r="EA10" s="623">
        <f>SUM(EA1:EA9)</f>
        <v>460000</v>
      </c>
      <c r="EB10" s="623">
        <f>SUM(EB1:EB9)</f>
        <v>460000</v>
      </c>
      <c r="EC10" s="623">
        <f>SUM(EC1:EC9)</f>
        <v>460000</v>
      </c>
      <c r="ED10" s="623">
        <f>SUM(ED1:ED9)</f>
        <v>460000</v>
      </c>
      <c r="EF10" s="387">
        <v>10000</v>
      </c>
      <c r="EG10" s="387">
        <v>10000</v>
      </c>
      <c r="EH10" s="387">
        <v>10000</v>
      </c>
      <c r="EI10" s="387">
        <v>10000</v>
      </c>
      <c r="EK10" s="684">
        <v>10000</v>
      </c>
      <c r="EL10" s="684">
        <v>10000</v>
      </c>
      <c r="EM10" s="684">
        <v>10000</v>
      </c>
      <c r="EN10" s="684">
        <v>10000</v>
      </c>
      <c r="EP10" s="45">
        <v>500000</v>
      </c>
      <c r="EQ10" s="45">
        <v>500000</v>
      </c>
      <c r="ER10" s="45">
        <v>500000</v>
      </c>
      <c r="ES10" s="45">
        <v>500000</v>
      </c>
      <c r="EW10" s="392">
        <v>15000</v>
      </c>
      <c r="EX10" s="392">
        <v>15000</v>
      </c>
      <c r="EY10" s="392">
        <v>15000</v>
      </c>
      <c r="EZ10" s="392">
        <v>15000</v>
      </c>
      <c r="FC10" s="402">
        <v>20000</v>
      </c>
      <c r="FD10" s="402">
        <v>20000</v>
      </c>
      <c r="FE10" s="402">
        <v>20000</v>
      </c>
      <c r="FF10" s="402">
        <v>20000</v>
      </c>
      <c r="FK10" s="405">
        <v>20000</v>
      </c>
      <c r="FL10" s="405">
        <v>20000</v>
      </c>
      <c r="FM10" s="405">
        <v>20000</v>
      </c>
      <c r="FN10" s="405">
        <v>20000</v>
      </c>
      <c r="GQ10" s="446">
        <v>300000</v>
      </c>
      <c r="GR10" s="446">
        <v>300000</v>
      </c>
      <c r="GS10" s="446">
        <v>300000</v>
      </c>
      <c r="GT10" s="446">
        <v>300000</v>
      </c>
    </row>
    <row r="11" spans="1:203" ht="21.95" customHeight="1">
      <c r="C11" s="361">
        <v>20000</v>
      </c>
      <c r="L11" s="361">
        <v>20000</v>
      </c>
      <c r="Y11" s="402">
        <v>50000</v>
      </c>
      <c r="Z11" s="402">
        <v>50000</v>
      </c>
      <c r="AA11" s="402">
        <v>50000</v>
      </c>
      <c r="AB11" s="402">
        <v>50000</v>
      </c>
      <c r="AG11">
        <v>7</v>
      </c>
      <c r="AP11">
        <v>8</v>
      </c>
      <c r="AS11" s="421">
        <v>50000</v>
      </c>
      <c r="AT11" s="421">
        <v>50000</v>
      </c>
      <c r="BP11">
        <v>5</v>
      </c>
      <c r="BX11" s="629">
        <f>SUM(BX1:BX10)</f>
        <v>1000000</v>
      </c>
      <c r="BY11" s="629">
        <f>SUM(BY1:BY10)</f>
        <v>900000</v>
      </c>
      <c r="BZ11" s="629">
        <f>SUM(BZ1:BZ10)</f>
        <v>1000000</v>
      </c>
      <c r="CA11" s="629">
        <f>SUM(CA1:CA10)</f>
        <v>900000</v>
      </c>
      <c r="CE11" s="404">
        <v>860000</v>
      </c>
      <c r="CF11" s="663"/>
      <c r="CG11" s="663"/>
      <c r="CH11" s="663"/>
      <c r="CK11" s="495">
        <v>1139600</v>
      </c>
      <c r="CL11" s="495">
        <v>1139600</v>
      </c>
      <c r="CM11" s="495">
        <v>1139600</v>
      </c>
      <c r="CN11" s="495">
        <v>1139600</v>
      </c>
      <c r="CX11" s="442">
        <v>100000</v>
      </c>
      <c r="CY11" s="442">
        <v>100000</v>
      </c>
      <c r="CZ11" s="442">
        <v>100000</v>
      </c>
      <c r="DA11" s="695">
        <v>100000</v>
      </c>
      <c r="DB11" s="394"/>
      <c r="DQ11" s="393">
        <v>10000</v>
      </c>
      <c r="DR11" s="393">
        <v>10000</v>
      </c>
      <c r="DS11" s="393">
        <v>10000</v>
      </c>
      <c r="DT11" s="393">
        <v>10000</v>
      </c>
      <c r="DV11" s="422">
        <v>300000</v>
      </c>
      <c r="DW11" s="422">
        <v>300000</v>
      </c>
      <c r="DX11" s="422">
        <v>300000</v>
      </c>
      <c r="DY11" s="422">
        <v>300000</v>
      </c>
      <c r="EA11" s="676">
        <v>9</v>
      </c>
      <c r="EB11" s="676">
        <v>9</v>
      </c>
      <c r="EC11" s="676">
        <v>9</v>
      </c>
      <c r="ED11" s="676">
        <v>9</v>
      </c>
      <c r="EF11" s="387">
        <v>100000</v>
      </c>
      <c r="EG11" s="387">
        <v>100000</v>
      </c>
      <c r="EH11" s="387">
        <v>100000</v>
      </c>
      <c r="EI11" s="387">
        <v>100000</v>
      </c>
      <c r="EK11" s="389">
        <v>100000</v>
      </c>
      <c r="EL11" s="389">
        <v>100000</v>
      </c>
      <c r="EM11" s="389">
        <v>100000</v>
      </c>
      <c r="EN11" s="389">
        <v>100000</v>
      </c>
      <c r="EP11" s="361">
        <v>30000</v>
      </c>
      <c r="EQ11" s="361">
        <v>30000</v>
      </c>
      <c r="ER11" s="361">
        <v>30000</v>
      </c>
      <c r="ES11" s="361">
        <v>30000</v>
      </c>
      <c r="EW11" s="392">
        <v>50000</v>
      </c>
      <c r="EX11" s="392">
        <v>50000</v>
      </c>
      <c r="EY11" s="392">
        <v>50000</v>
      </c>
      <c r="EZ11" s="392">
        <v>50000</v>
      </c>
      <c r="FC11" s="623">
        <f>SUM(FC1:FC10)</f>
        <v>1880000</v>
      </c>
      <c r="FD11" s="623">
        <f>SUM(FD1:FD10)</f>
        <v>1630000</v>
      </c>
      <c r="FE11" s="623">
        <f>SUM(FE1:FE10)</f>
        <v>1630000</v>
      </c>
      <c r="FF11" s="623">
        <f>SUM(FF1:FF10)</f>
        <v>1630000</v>
      </c>
      <c r="FK11" s="400" t="s">
        <v>2777</v>
      </c>
      <c r="FL11" s="400" t="s">
        <v>2777</v>
      </c>
      <c r="FM11" s="400" t="s">
        <v>2777</v>
      </c>
      <c r="FN11" s="400" t="s">
        <v>2777</v>
      </c>
      <c r="GQ11" s="446">
        <v>150000</v>
      </c>
      <c r="GR11" s="446">
        <v>150000</v>
      </c>
      <c r="GS11" s="446">
        <v>150000</v>
      </c>
      <c r="GT11" s="446">
        <v>150000</v>
      </c>
    </row>
    <row r="12" spans="1:203" ht="21.95" customHeight="1">
      <c r="C12" s="361">
        <v>20000</v>
      </c>
      <c r="L12" s="361">
        <v>20000</v>
      </c>
      <c r="Y12" s="402">
        <v>50000</v>
      </c>
      <c r="Z12" s="402">
        <v>50000</v>
      </c>
      <c r="AA12" s="402">
        <v>50000</v>
      </c>
      <c r="AP12">
        <v>10</v>
      </c>
      <c r="AS12" s="629">
        <f>SUM(AS1:AS11)</f>
        <v>1910000</v>
      </c>
      <c r="AT12" s="629">
        <f>SUM(AT1:AT11)</f>
        <v>1910000</v>
      </c>
      <c r="BX12">
        <v>10</v>
      </c>
      <c r="BY12">
        <v>9</v>
      </c>
      <c r="BZ12">
        <v>10</v>
      </c>
      <c r="CA12">
        <v>9</v>
      </c>
      <c r="CE12" s="663"/>
      <c r="CF12" s="292">
        <v>260000</v>
      </c>
      <c r="CG12" s="292">
        <v>260000</v>
      </c>
      <c r="CH12" s="292">
        <v>260000</v>
      </c>
      <c r="CK12" s="495">
        <v>1000000</v>
      </c>
      <c r="CL12" s="495">
        <v>1000000</v>
      </c>
      <c r="CM12" s="495">
        <v>1000000</v>
      </c>
      <c r="CN12" s="495">
        <v>1000000</v>
      </c>
      <c r="CO12" s="807"/>
      <c r="CX12" s="689">
        <v>1000000</v>
      </c>
      <c r="CY12" s="689">
        <v>1000000</v>
      </c>
      <c r="CZ12" s="689">
        <v>1000000</v>
      </c>
      <c r="DA12" s="689">
        <v>1000000</v>
      </c>
      <c r="DB12" s="580"/>
      <c r="DC12" s="622" t="s">
        <v>3676</v>
      </c>
      <c r="DQ12" s="452">
        <v>40000</v>
      </c>
      <c r="DR12" s="452">
        <v>40000</v>
      </c>
      <c r="DS12" s="452">
        <v>40000</v>
      </c>
      <c r="DT12" s="452">
        <v>40000</v>
      </c>
      <c r="DV12" s="388">
        <v>200000</v>
      </c>
      <c r="DW12" s="388">
        <v>200000</v>
      </c>
      <c r="DX12" s="388">
        <v>200000</v>
      </c>
      <c r="DY12" s="388">
        <v>200000</v>
      </c>
      <c r="EA12" s="622" t="s">
        <v>3655</v>
      </c>
      <c r="EF12" s="387">
        <v>50000</v>
      </c>
      <c r="EG12" s="387">
        <v>50000</v>
      </c>
      <c r="EH12" s="387">
        <v>50000</v>
      </c>
      <c r="EI12" s="387">
        <v>50000</v>
      </c>
      <c r="EK12" s="389">
        <v>50000</v>
      </c>
      <c r="EL12" s="389">
        <v>50000</v>
      </c>
      <c r="EM12" s="389">
        <v>50000</v>
      </c>
      <c r="EN12" s="389">
        <v>50000</v>
      </c>
      <c r="EP12" s="361">
        <v>30000</v>
      </c>
      <c r="EQ12" s="361">
        <v>30000</v>
      </c>
      <c r="ER12" s="361">
        <v>30000</v>
      </c>
      <c r="ES12" s="361">
        <v>30000</v>
      </c>
      <c r="EW12" s="391">
        <v>3000</v>
      </c>
      <c r="EX12" s="391">
        <v>3000</v>
      </c>
      <c r="EY12" s="391">
        <v>3000</v>
      </c>
      <c r="EZ12" s="391">
        <v>3000</v>
      </c>
      <c r="FK12" s="426">
        <v>300000</v>
      </c>
      <c r="FL12" s="426">
        <v>300000</v>
      </c>
      <c r="FM12" s="426">
        <v>300000</v>
      </c>
      <c r="FN12" s="426">
        <v>300000</v>
      </c>
      <c r="GQ12" s="440">
        <v>200000</v>
      </c>
      <c r="GR12" s="440">
        <v>200000</v>
      </c>
      <c r="GS12" s="440">
        <v>200000</v>
      </c>
      <c r="GT12" s="440">
        <v>200000</v>
      </c>
    </row>
    <row r="13" spans="1:203" ht="21.95" customHeight="1">
      <c r="C13" s="361">
        <v>30000</v>
      </c>
      <c r="D13" s="361">
        <v>30000</v>
      </c>
      <c r="E13" s="361">
        <v>30000</v>
      </c>
      <c r="F13" s="361">
        <v>30000</v>
      </c>
      <c r="L13" s="361">
        <v>30000</v>
      </c>
      <c r="M13" s="361">
        <v>30000</v>
      </c>
      <c r="N13" s="361">
        <v>30000</v>
      </c>
      <c r="O13" s="361">
        <v>30000</v>
      </c>
      <c r="Y13" s="402">
        <v>20000</v>
      </c>
      <c r="Z13" s="402">
        <v>20000</v>
      </c>
      <c r="AP13">
        <v>10</v>
      </c>
      <c r="CE13" s="663"/>
      <c r="CF13" s="292">
        <v>260000</v>
      </c>
      <c r="CG13" s="292">
        <v>260000</v>
      </c>
      <c r="CH13" s="292">
        <v>260000</v>
      </c>
      <c r="CK13" s="376">
        <v>550000</v>
      </c>
      <c r="CL13" s="376">
        <v>550000</v>
      </c>
      <c r="CM13" s="376">
        <v>550000</v>
      </c>
      <c r="CN13" s="376">
        <v>550000</v>
      </c>
      <c r="CX13" s="192">
        <v>200000</v>
      </c>
      <c r="CY13" s="663"/>
      <c r="CZ13" s="663"/>
      <c r="DA13" s="663"/>
      <c r="DQ13" s="452">
        <v>120000</v>
      </c>
      <c r="DR13" s="452">
        <v>120000</v>
      </c>
      <c r="DS13" s="452">
        <v>120000</v>
      </c>
      <c r="DT13" s="452">
        <v>120000</v>
      </c>
      <c r="DV13" s="439">
        <v>20000</v>
      </c>
      <c r="DW13" s="439">
        <v>20000</v>
      </c>
      <c r="DX13" s="439">
        <v>20000</v>
      </c>
      <c r="DY13" s="439">
        <v>20000</v>
      </c>
      <c r="EF13" s="387">
        <v>20000</v>
      </c>
      <c r="EG13" s="387">
        <v>20000</v>
      </c>
      <c r="EH13" s="387">
        <v>20000</v>
      </c>
      <c r="EI13" s="387">
        <v>20000</v>
      </c>
      <c r="EK13" s="389">
        <v>50000</v>
      </c>
      <c r="EL13" s="389">
        <v>50000</v>
      </c>
      <c r="EM13" s="389">
        <v>50000</v>
      </c>
      <c r="EN13" s="389">
        <v>50000</v>
      </c>
      <c r="EP13" s="41">
        <v>15000</v>
      </c>
      <c r="EQ13" s="41">
        <v>15000</v>
      </c>
      <c r="ER13" s="41">
        <v>15000</v>
      </c>
      <c r="ES13" s="41">
        <v>15000</v>
      </c>
      <c r="EW13">
        <f>SUM(EW2:EW12)</f>
        <v>1263000</v>
      </c>
      <c r="EX13" s="629">
        <f>SUM(EX2:EX12)</f>
        <v>1863000</v>
      </c>
      <c r="EY13" s="629">
        <f>SUM(EY2:EY12)</f>
        <v>1863000</v>
      </c>
      <c r="EZ13" s="629">
        <f>SUM(EZ2:EZ12)</f>
        <v>1863000</v>
      </c>
      <c r="FC13">
        <v>10</v>
      </c>
      <c r="FD13">
        <v>9</v>
      </c>
      <c r="FE13">
        <v>9</v>
      </c>
      <c r="FF13">
        <v>9</v>
      </c>
      <c r="FK13" s="385">
        <v>10000</v>
      </c>
      <c r="FL13" s="385">
        <v>10000</v>
      </c>
      <c r="FM13" s="385">
        <v>10000</v>
      </c>
      <c r="FN13" s="385">
        <v>10000</v>
      </c>
      <c r="GQ13" s="396">
        <v>50000</v>
      </c>
      <c r="GR13" s="396">
        <v>50000</v>
      </c>
      <c r="GS13" s="396">
        <v>50000</v>
      </c>
      <c r="GT13" s="396">
        <v>50000</v>
      </c>
    </row>
    <row r="14" spans="1:203" ht="21.95" customHeight="1">
      <c r="D14" s="361">
        <v>100000</v>
      </c>
      <c r="E14" s="361">
        <v>100000</v>
      </c>
      <c r="F14" s="361">
        <v>100000</v>
      </c>
      <c r="M14" s="361">
        <v>100000</v>
      </c>
      <c r="N14" s="361">
        <v>100000</v>
      </c>
      <c r="O14" s="361">
        <v>100000</v>
      </c>
      <c r="Y14" s="405">
        <v>50000</v>
      </c>
      <c r="Z14" s="405">
        <v>50000</v>
      </c>
      <c r="AA14" s="405">
        <v>50000</v>
      </c>
      <c r="AB14" s="405">
        <v>50000</v>
      </c>
      <c r="CE14" s="663"/>
      <c r="CF14" s="365">
        <v>250000</v>
      </c>
      <c r="CG14" s="365">
        <v>250000</v>
      </c>
      <c r="CH14" s="365">
        <v>250000</v>
      </c>
      <c r="CK14" s="380">
        <v>300000</v>
      </c>
      <c r="CL14" s="380">
        <v>300000</v>
      </c>
      <c r="CM14" s="380">
        <v>300000</v>
      </c>
      <c r="CN14" s="380">
        <v>300000</v>
      </c>
      <c r="CX14" s="192">
        <v>200000</v>
      </c>
      <c r="CY14" s="192">
        <v>200000</v>
      </c>
      <c r="CZ14" s="192">
        <v>200000</v>
      </c>
      <c r="DA14" s="192">
        <v>200000</v>
      </c>
      <c r="DQ14" s="383">
        <v>50000</v>
      </c>
      <c r="DR14" s="383">
        <v>50000</v>
      </c>
      <c r="DS14" s="383">
        <v>50000</v>
      </c>
      <c r="DT14" s="383">
        <v>50000</v>
      </c>
      <c r="DV14" s="623">
        <f>SUM(DV1:DV13)</f>
        <v>1919400</v>
      </c>
      <c r="DW14" s="623">
        <f>SUM(DW1:DW13)</f>
        <v>1919400</v>
      </c>
      <c r="DX14" s="623">
        <f>SUM(DX1:DX13)</f>
        <v>1919400</v>
      </c>
      <c r="DY14" s="623">
        <f>SUM(DY1:DY13)</f>
        <v>1919400</v>
      </c>
      <c r="EF14" s="387">
        <v>30000</v>
      </c>
      <c r="EG14" s="678">
        <v>30000</v>
      </c>
      <c r="EH14" s="680">
        <v>30000</v>
      </c>
      <c r="EI14" s="678">
        <v>30000</v>
      </c>
      <c r="EK14" s="389">
        <v>30000</v>
      </c>
      <c r="EL14" s="389">
        <v>30000</v>
      </c>
      <c r="EM14" s="389">
        <v>30000</v>
      </c>
      <c r="EN14" s="389">
        <v>30000</v>
      </c>
      <c r="EP14" s="629">
        <f>SUM(EP1:EP13)</f>
        <v>1195000</v>
      </c>
      <c r="EQ14" s="629">
        <f>SUM(EQ1:EQ13)</f>
        <v>1195000</v>
      </c>
      <c r="ER14" s="629">
        <f>SUM(ER1:ER13)</f>
        <v>1195000</v>
      </c>
      <c r="ES14" s="629">
        <f>SUM(ES1:ES13)</f>
        <v>1195000</v>
      </c>
      <c r="FK14" s="383">
        <v>15000</v>
      </c>
      <c r="FL14" s="383">
        <v>15000</v>
      </c>
      <c r="FM14" s="383">
        <v>15000</v>
      </c>
      <c r="FN14" s="383">
        <v>15000</v>
      </c>
      <c r="GQ14" s="396">
        <v>300000</v>
      </c>
      <c r="GR14" s="396">
        <v>300000</v>
      </c>
      <c r="GS14" s="396">
        <v>300000</v>
      </c>
      <c r="GT14" s="396">
        <v>300000</v>
      </c>
    </row>
    <row r="15" spans="1:203" ht="21.95" customHeight="1">
      <c r="E15" s="361">
        <v>30000</v>
      </c>
      <c r="F15" s="361">
        <v>30000</v>
      </c>
      <c r="N15" s="361">
        <v>30000</v>
      </c>
      <c r="O15" s="361">
        <v>30000</v>
      </c>
      <c r="Y15" s="405">
        <v>35000</v>
      </c>
      <c r="Z15" s="405">
        <v>35000</v>
      </c>
      <c r="AA15" s="405">
        <v>35000</v>
      </c>
      <c r="AB15" s="405">
        <v>35000</v>
      </c>
      <c r="CE15" s="404">
        <v>455000</v>
      </c>
      <c r="CF15" s="404">
        <v>455000</v>
      </c>
      <c r="CG15" s="404">
        <v>455000</v>
      </c>
      <c r="CH15" s="404">
        <v>455000</v>
      </c>
      <c r="CI15" s="404"/>
      <c r="CK15" s="377">
        <v>5200000</v>
      </c>
      <c r="CL15" s="377">
        <v>5200000</v>
      </c>
      <c r="CM15" s="377">
        <v>5200000</v>
      </c>
      <c r="CN15" s="377">
        <v>5200000</v>
      </c>
      <c r="CX15" s="311">
        <v>300000</v>
      </c>
      <c r="CY15" s="311">
        <v>300000</v>
      </c>
      <c r="CZ15" s="311">
        <v>300000</v>
      </c>
      <c r="DA15" s="311">
        <v>300000</v>
      </c>
      <c r="DQ15" s="393">
        <v>60000</v>
      </c>
      <c r="DR15" s="393">
        <v>60000</v>
      </c>
      <c r="DS15" s="393">
        <v>60000</v>
      </c>
      <c r="DT15" s="393">
        <v>60000</v>
      </c>
      <c r="DV15" s="675">
        <v>13</v>
      </c>
      <c r="DW15" s="675">
        <v>13</v>
      </c>
      <c r="DX15" s="675">
        <v>13</v>
      </c>
      <c r="DY15" s="675">
        <v>13</v>
      </c>
      <c r="EF15" s="580"/>
      <c r="EG15" s="624"/>
      <c r="EH15" s="679">
        <v>100000</v>
      </c>
      <c r="EI15" s="624"/>
      <c r="EK15" s="454">
        <v>20000</v>
      </c>
      <c r="EL15" s="454">
        <v>20000</v>
      </c>
      <c r="EM15" s="454">
        <v>20000</v>
      </c>
      <c r="EN15" s="454">
        <v>20000</v>
      </c>
      <c r="FK15" s="708">
        <v>20000</v>
      </c>
      <c r="FL15" s="708">
        <v>20000</v>
      </c>
      <c r="FM15" s="708">
        <v>20000</v>
      </c>
      <c r="FN15" s="708">
        <v>20000</v>
      </c>
    </row>
    <row r="16" spans="1:203" ht="21.95" customHeight="1">
      <c r="C16" s="361">
        <v>200000</v>
      </c>
      <c r="D16" s="361">
        <v>200000</v>
      </c>
      <c r="E16" s="361">
        <v>200000</v>
      </c>
      <c r="F16" s="361">
        <v>200000</v>
      </c>
      <c r="L16" s="361">
        <v>200000</v>
      </c>
      <c r="M16" s="361">
        <v>200000</v>
      </c>
      <c r="N16" s="361">
        <v>200000</v>
      </c>
      <c r="O16" s="361">
        <v>200000</v>
      </c>
      <c r="Y16" s="405">
        <v>2000000</v>
      </c>
      <c r="Z16" s="405">
        <v>2000000</v>
      </c>
      <c r="AA16" s="405">
        <v>2000000</v>
      </c>
      <c r="AB16" s="405">
        <v>2000000</v>
      </c>
      <c r="CE16" s="292">
        <v>350000</v>
      </c>
      <c r="CF16" s="292">
        <v>350000</v>
      </c>
      <c r="CG16" s="292">
        <v>350000</v>
      </c>
      <c r="CH16" s="292">
        <v>350000</v>
      </c>
      <c r="CK16" s="377">
        <v>8250000</v>
      </c>
      <c r="CL16" s="377">
        <v>8250000</v>
      </c>
      <c r="CM16" s="377">
        <v>8250000</v>
      </c>
      <c r="CN16" s="377">
        <v>8250000</v>
      </c>
      <c r="CX16" s="522">
        <v>80000</v>
      </c>
      <c r="CY16" s="280"/>
      <c r="CZ16" s="280"/>
      <c r="DA16" s="280"/>
      <c r="DQ16" s="383">
        <v>20000</v>
      </c>
      <c r="DR16" s="383">
        <v>20000</v>
      </c>
      <c r="DS16" s="383">
        <v>20000</v>
      </c>
      <c r="DT16" s="383">
        <v>20000</v>
      </c>
      <c r="DV16" s="622" t="s">
        <v>3647</v>
      </c>
      <c r="EF16" s="580"/>
      <c r="EG16" s="624"/>
      <c r="EH16" s="679">
        <v>100000</v>
      </c>
      <c r="EI16" s="624"/>
      <c r="EK16" s="454">
        <v>20000</v>
      </c>
      <c r="EL16" s="454">
        <v>20000</v>
      </c>
      <c r="EM16" s="454">
        <v>20000</v>
      </c>
      <c r="EN16" s="454">
        <v>20000</v>
      </c>
      <c r="EP16" s="689">
        <v>13</v>
      </c>
      <c r="EQ16" s="689">
        <v>13</v>
      </c>
      <c r="ER16" s="689">
        <v>13</v>
      </c>
      <c r="FK16" s="629">
        <f>SUM(FK1:FK15)</f>
        <v>640000</v>
      </c>
      <c r="FL16" s="629">
        <f>SUM(FL1:FL15)</f>
        <v>640000</v>
      </c>
      <c r="FM16" s="629">
        <f>SUM(FM1:FM15)</f>
        <v>640000</v>
      </c>
      <c r="FN16" s="629">
        <f>SUM(FN1:FN15)</f>
        <v>640000</v>
      </c>
    </row>
    <row r="17" spans="3:170" ht="21.95" customHeight="1">
      <c r="C17" s="361">
        <v>500000</v>
      </c>
      <c r="D17" s="361">
        <v>500000</v>
      </c>
      <c r="E17" s="361">
        <v>500000</v>
      </c>
      <c r="F17" s="361">
        <v>500000</v>
      </c>
      <c r="L17" s="361">
        <v>500000</v>
      </c>
      <c r="M17" s="361">
        <v>500000</v>
      </c>
      <c r="N17" s="361">
        <v>500000</v>
      </c>
      <c r="O17" s="361">
        <v>500000</v>
      </c>
      <c r="Y17" s="402">
        <v>95000</v>
      </c>
      <c r="Z17" s="402">
        <v>95000</v>
      </c>
      <c r="AA17" s="402">
        <v>95000</v>
      </c>
      <c r="AB17" s="402">
        <v>95000</v>
      </c>
      <c r="CE17" s="663"/>
      <c r="CF17" s="292">
        <v>150000</v>
      </c>
      <c r="CG17" s="292">
        <v>150000</v>
      </c>
      <c r="CH17" s="292">
        <v>150000</v>
      </c>
      <c r="CK17" s="370">
        <v>1820000</v>
      </c>
      <c r="CL17" s="370">
        <v>1820000</v>
      </c>
      <c r="CM17" s="370">
        <v>1820000</v>
      </c>
      <c r="CN17" s="370">
        <v>1820000</v>
      </c>
      <c r="CX17" s="376">
        <v>180000</v>
      </c>
      <c r="CY17" s="376">
        <v>180000</v>
      </c>
      <c r="CZ17" s="376">
        <v>180000</v>
      </c>
      <c r="DA17" s="505">
        <v>180000</v>
      </c>
      <c r="DQ17" s="383">
        <v>100000</v>
      </c>
      <c r="DR17" s="383">
        <v>100000</v>
      </c>
      <c r="DS17" s="383">
        <v>100000</v>
      </c>
      <c r="DT17" s="383">
        <v>100000</v>
      </c>
      <c r="EF17" s="580"/>
      <c r="EG17" s="624"/>
      <c r="EH17" s="679">
        <v>100000</v>
      </c>
      <c r="EI17" s="74">
        <v>100000</v>
      </c>
      <c r="EK17" s="685">
        <v>10000</v>
      </c>
      <c r="EL17" s="685">
        <v>10000</v>
      </c>
      <c r="EM17" s="685">
        <v>10000</v>
      </c>
      <c r="EN17" s="685">
        <v>10000</v>
      </c>
    </row>
    <row r="18" spans="3:170" ht="21.95" customHeight="1">
      <c r="C18" s="361">
        <v>100000</v>
      </c>
      <c r="D18" s="361">
        <v>100000</v>
      </c>
      <c r="E18" s="361">
        <v>100000</v>
      </c>
      <c r="F18" s="361">
        <v>100000</v>
      </c>
      <c r="L18" s="452">
        <v>50000</v>
      </c>
      <c r="M18" s="452">
        <v>50000</v>
      </c>
      <c r="N18" s="452">
        <v>50000</v>
      </c>
      <c r="O18" s="452">
        <v>50000</v>
      </c>
      <c r="Y18" s="422">
        <v>300000</v>
      </c>
      <c r="Z18" s="422">
        <v>300000</v>
      </c>
      <c r="AA18" s="422">
        <v>300000</v>
      </c>
      <c r="AB18" s="422">
        <v>300000</v>
      </c>
      <c r="CE18" s="663"/>
      <c r="CF18" s="292">
        <v>850000</v>
      </c>
      <c r="CG18" s="292">
        <v>850000</v>
      </c>
      <c r="CH18" s="292">
        <v>850000</v>
      </c>
      <c r="CK18" s="499">
        <v>1040000</v>
      </c>
      <c r="CL18" s="499">
        <v>1040000</v>
      </c>
      <c r="CM18" s="499">
        <v>1040000</v>
      </c>
      <c r="CN18" s="499">
        <v>1040000</v>
      </c>
      <c r="CX18" s="365">
        <v>300000</v>
      </c>
      <c r="CY18" s="365">
        <v>300000</v>
      </c>
      <c r="CZ18" s="365">
        <v>300000</v>
      </c>
      <c r="DA18" s="696">
        <v>300000</v>
      </c>
      <c r="DQ18" s="452">
        <v>10000</v>
      </c>
      <c r="DR18" s="452">
        <v>10000</v>
      </c>
      <c r="DS18" s="452">
        <v>10000</v>
      </c>
      <c r="DT18" s="452">
        <v>10000</v>
      </c>
      <c r="EF18" s="580"/>
      <c r="EG18" s="74">
        <v>250000</v>
      </c>
      <c r="EH18" s="679">
        <v>250000</v>
      </c>
      <c r="EI18" s="74">
        <v>250000</v>
      </c>
      <c r="EK18" s="623">
        <f>SUM(EK1:EK17)</f>
        <v>1030000</v>
      </c>
      <c r="EL18" s="623">
        <f>SUM(EL1:EL17)</f>
        <v>1030000</v>
      </c>
      <c r="EM18" s="623">
        <f>SUM(EM1:EM17)</f>
        <v>1030000</v>
      </c>
      <c r="EN18" s="623">
        <f>SUM(EN1:EN17)</f>
        <v>1030000</v>
      </c>
      <c r="FK18">
        <v>15</v>
      </c>
      <c r="FL18">
        <v>15</v>
      </c>
      <c r="FM18">
        <v>15</v>
      </c>
      <c r="FN18">
        <v>15</v>
      </c>
    </row>
    <row r="19" spans="3:170" ht="21.95" customHeight="1">
      <c r="C19" s="426">
        <v>500000</v>
      </c>
      <c r="D19" s="426">
        <v>500000</v>
      </c>
      <c r="E19" s="426">
        <v>500000</v>
      </c>
      <c r="F19" s="426">
        <v>500000</v>
      </c>
      <c r="L19" s="452">
        <v>130000</v>
      </c>
      <c r="M19" s="452">
        <v>130000</v>
      </c>
      <c r="N19" s="452">
        <v>130000</v>
      </c>
      <c r="O19" s="452">
        <v>130000</v>
      </c>
      <c r="Y19" s="422">
        <v>30000</v>
      </c>
      <c r="Z19" s="422">
        <v>30000</v>
      </c>
      <c r="AA19" s="422">
        <v>30000</v>
      </c>
      <c r="AB19" s="422">
        <v>30000</v>
      </c>
      <c r="CE19" s="663"/>
      <c r="CF19" s="404">
        <v>850000</v>
      </c>
      <c r="CG19" s="404">
        <v>850000</v>
      </c>
      <c r="CH19" s="404">
        <v>850000</v>
      </c>
      <c r="CK19" s="422">
        <v>1300000</v>
      </c>
      <c r="CL19" s="422">
        <v>1300000</v>
      </c>
      <c r="CM19" s="422">
        <v>1300000</v>
      </c>
      <c r="CN19" s="422">
        <v>1300000</v>
      </c>
      <c r="CX19" s="512">
        <v>150000</v>
      </c>
      <c r="CY19" s="697"/>
      <c r="CZ19" s="697"/>
      <c r="DA19" s="663"/>
      <c r="DQ19" s="393">
        <v>100000</v>
      </c>
      <c r="DR19" s="393">
        <v>100000</v>
      </c>
      <c r="DS19" s="393">
        <v>100000</v>
      </c>
      <c r="DT19" s="393">
        <v>100000</v>
      </c>
      <c r="EF19" s="580"/>
      <c r="EG19" s="624"/>
      <c r="EH19" s="444">
        <v>800000</v>
      </c>
      <c r="EI19" s="65">
        <v>800000</v>
      </c>
      <c r="EK19">
        <v>16</v>
      </c>
      <c r="EL19">
        <v>16</v>
      </c>
      <c r="EM19">
        <v>16</v>
      </c>
      <c r="EN19">
        <v>16</v>
      </c>
    </row>
    <row r="20" spans="3:170" ht="21.95" customHeight="1">
      <c r="C20" s="361">
        <v>150000</v>
      </c>
      <c r="D20" s="361">
        <v>150000</v>
      </c>
      <c r="E20" s="361">
        <v>150000</v>
      </c>
      <c r="F20" s="361">
        <v>150000</v>
      </c>
      <c r="L20" s="393">
        <v>50000</v>
      </c>
      <c r="M20" s="393">
        <v>50000</v>
      </c>
      <c r="N20" s="393">
        <v>50000</v>
      </c>
      <c r="O20" s="393">
        <v>50000</v>
      </c>
      <c r="Y20" s="388">
        <v>60000</v>
      </c>
      <c r="Z20" s="388">
        <v>60000</v>
      </c>
      <c r="AA20" s="388">
        <v>60000</v>
      </c>
      <c r="AB20" s="388">
        <v>60000</v>
      </c>
      <c r="CE20" s="404">
        <v>320000</v>
      </c>
      <c r="CF20" s="663"/>
      <c r="CG20" s="663"/>
      <c r="CH20" s="663"/>
      <c r="CK20" s="380">
        <v>260000</v>
      </c>
      <c r="CL20" s="380">
        <v>260000</v>
      </c>
      <c r="CM20" s="380">
        <v>260000</v>
      </c>
      <c r="CN20" s="380">
        <v>260000</v>
      </c>
      <c r="CX20" s="693">
        <v>150000</v>
      </c>
      <c r="CY20" s="376">
        <v>150000</v>
      </c>
      <c r="CZ20" s="376">
        <v>150000</v>
      </c>
      <c r="DA20" s="505">
        <v>150000</v>
      </c>
      <c r="DQ20" s="393">
        <v>50000</v>
      </c>
      <c r="DR20" s="393">
        <v>50000</v>
      </c>
      <c r="DS20" s="393">
        <v>50000</v>
      </c>
      <c r="DT20" s="393">
        <v>50000</v>
      </c>
      <c r="EF20" s="681"/>
      <c r="EG20" s="457">
        <v>350000</v>
      </c>
      <c r="EH20" s="457">
        <v>350000</v>
      </c>
      <c r="EI20" s="457">
        <v>350000</v>
      </c>
      <c r="EK20" s="622" t="s">
        <v>3657</v>
      </c>
    </row>
    <row r="21" spans="3:170" ht="21.95" customHeight="1">
      <c r="C21" s="452">
        <v>130000</v>
      </c>
      <c r="D21" s="452">
        <v>130000</v>
      </c>
      <c r="E21" s="452">
        <v>130000</v>
      </c>
      <c r="F21" s="452">
        <v>130000</v>
      </c>
      <c r="L21" s="393">
        <v>300000</v>
      </c>
      <c r="M21" s="393">
        <v>300000</v>
      </c>
      <c r="N21" s="393">
        <v>300000</v>
      </c>
      <c r="O21" s="393">
        <v>300000</v>
      </c>
      <c r="Y21" s="422">
        <v>250000</v>
      </c>
      <c r="Z21" s="422">
        <v>250000</v>
      </c>
      <c r="AA21" s="422">
        <v>250000</v>
      </c>
      <c r="CE21" s="663"/>
      <c r="CF21" s="512">
        <v>850000</v>
      </c>
      <c r="CG21" s="512">
        <v>850000</v>
      </c>
      <c r="CH21" s="512">
        <v>850000</v>
      </c>
      <c r="CK21" s="286">
        <v>2080000</v>
      </c>
      <c r="CL21" s="286">
        <v>2080000</v>
      </c>
      <c r="CM21" s="286">
        <v>2080000</v>
      </c>
      <c r="CN21" s="286">
        <v>2080000</v>
      </c>
      <c r="CX21" s="296">
        <v>2500000</v>
      </c>
      <c r="CY21" s="311">
        <v>2500000</v>
      </c>
      <c r="CZ21" s="296">
        <v>2500000</v>
      </c>
      <c r="DA21" s="311">
        <v>2500000</v>
      </c>
      <c r="DQ21" s="393">
        <v>100000</v>
      </c>
      <c r="DR21" s="393">
        <v>100000</v>
      </c>
      <c r="DS21" s="393">
        <v>100000</v>
      </c>
      <c r="DT21" s="393">
        <v>100000</v>
      </c>
      <c r="EF21" s="623">
        <f>SUM(EF1:EF20)</f>
        <v>1382800</v>
      </c>
      <c r="EG21" s="623">
        <f>SUM(EG1:EG20)</f>
        <v>1982800</v>
      </c>
      <c r="EH21" s="623">
        <f>SUM(EH1:EH20)</f>
        <v>3082800</v>
      </c>
      <c r="EI21" s="623">
        <f>SUM(EI1:EI20)</f>
        <v>2882800</v>
      </c>
    </row>
    <row r="22" spans="3:170" ht="21.95" customHeight="1">
      <c r="C22" s="452">
        <v>50000</v>
      </c>
      <c r="D22" s="452">
        <v>50000</v>
      </c>
      <c r="E22" s="452">
        <v>50000</v>
      </c>
      <c r="F22" s="452">
        <v>50000</v>
      </c>
      <c r="L22" s="391">
        <v>500000</v>
      </c>
      <c r="M22" s="391">
        <v>500000</v>
      </c>
      <c r="N22" s="391">
        <v>500000</v>
      </c>
      <c r="O22" s="391">
        <v>500000</v>
      </c>
      <c r="Z22" s="413" t="s">
        <v>1884</v>
      </c>
      <c r="AA22" s="413" t="s">
        <v>1884</v>
      </c>
      <c r="CE22" s="512">
        <v>2650000</v>
      </c>
      <c r="CF22" s="512">
        <v>2650000</v>
      </c>
      <c r="CG22" s="512">
        <v>2650000</v>
      </c>
      <c r="CH22" s="512">
        <v>2650000</v>
      </c>
      <c r="CK22" s="286">
        <v>1040000</v>
      </c>
      <c r="CL22" s="286">
        <v>1040000</v>
      </c>
      <c r="CM22" s="286">
        <v>1040000</v>
      </c>
      <c r="CN22" s="286">
        <v>1040000</v>
      </c>
      <c r="CX22" s="192">
        <v>200000</v>
      </c>
      <c r="CY22" s="192">
        <v>200000</v>
      </c>
      <c r="CZ22" s="192">
        <v>200000</v>
      </c>
      <c r="DA22" s="192">
        <v>200000</v>
      </c>
      <c r="DQ22" s="393">
        <v>100000</v>
      </c>
      <c r="DR22" s="393">
        <v>100000</v>
      </c>
      <c r="DS22" s="393">
        <v>100000</v>
      </c>
      <c r="DT22" s="393">
        <v>100000</v>
      </c>
    </row>
    <row r="23" spans="3:170" ht="21.95" customHeight="1">
      <c r="C23" s="421">
        <v>20000</v>
      </c>
      <c r="L23" s="389">
        <v>30000</v>
      </c>
      <c r="M23" s="389">
        <v>30000</v>
      </c>
      <c r="N23" s="389">
        <v>30000</v>
      </c>
      <c r="O23" s="389">
        <v>30000</v>
      </c>
      <c r="Y23" s="402">
        <v>150000</v>
      </c>
      <c r="Z23" s="402">
        <v>150000</v>
      </c>
      <c r="AA23" s="402">
        <v>150000</v>
      </c>
      <c r="AB23" s="402">
        <v>150000</v>
      </c>
      <c r="CE23" s="292">
        <v>120000</v>
      </c>
      <c r="CF23" s="292">
        <v>120000</v>
      </c>
      <c r="CG23" s="292">
        <v>120000</v>
      </c>
      <c r="CH23" s="292">
        <v>120000</v>
      </c>
      <c r="CI23" s="186"/>
      <c r="CK23" s="383">
        <v>880000</v>
      </c>
      <c r="CL23" s="383">
        <v>880000</v>
      </c>
      <c r="CM23" s="383">
        <v>880000</v>
      </c>
      <c r="CN23" s="383">
        <v>880000</v>
      </c>
      <c r="CX23" s="698">
        <v>80000</v>
      </c>
      <c r="CY23" s="503">
        <v>80000</v>
      </c>
      <c r="CZ23" s="698">
        <v>80000</v>
      </c>
      <c r="DA23" s="698">
        <v>80000</v>
      </c>
      <c r="DQ23" s="673">
        <v>350000</v>
      </c>
      <c r="DR23" s="574">
        <v>350000</v>
      </c>
      <c r="EF23">
        <v>14</v>
      </c>
      <c r="EG23">
        <v>16</v>
      </c>
      <c r="EH23">
        <v>20</v>
      </c>
      <c r="EI23">
        <v>18</v>
      </c>
    </row>
    <row r="24" spans="3:170" ht="21.95" customHeight="1">
      <c r="C24" s="361">
        <v>500000</v>
      </c>
      <c r="D24" s="361">
        <v>500000</v>
      </c>
      <c r="E24" s="361">
        <v>500000</v>
      </c>
      <c r="F24" s="361">
        <v>500000</v>
      </c>
      <c r="L24" s="493">
        <v>30000</v>
      </c>
      <c r="M24" s="493">
        <v>30000</v>
      </c>
      <c r="N24" s="493">
        <v>30000</v>
      </c>
      <c r="O24" s="493">
        <v>30000</v>
      </c>
      <c r="Y24" s="405">
        <v>250000</v>
      </c>
      <c r="Z24" s="405">
        <v>250000</v>
      </c>
      <c r="AA24" s="405">
        <v>250000</v>
      </c>
      <c r="CE24" s="292">
        <v>300000</v>
      </c>
      <c r="CF24" s="292">
        <v>300000</v>
      </c>
      <c r="CG24" s="292">
        <v>300000</v>
      </c>
      <c r="CH24" s="292">
        <v>300000</v>
      </c>
      <c r="CK24" s="404">
        <v>780000</v>
      </c>
      <c r="CL24" s="404">
        <v>780000</v>
      </c>
      <c r="CM24" s="404">
        <v>780000</v>
      </c>
      <c r="CN24" s="404">
        <v>780000</v>
      </c>
      <c r="CX24" s="699">
        <v>200000</v>
      </c>
      <c r="CY24" s="699">
        <v>200000</v>
      </c>
      <c r="CZ24" s="699">
        <v>200000</v>
      </c>
      <c r="DA24" s="699">
        <v>200000</v>
      </c>
      <c r="DQ24" s="460">
        <v>3000000</v>
      </c>
      <c r="DR24" s="460">
        <v>3000000</v>
      </c>
      <c r="DS24" s="460">
        <v>3000000</v>
      </c>
      <c r="DT24" s="460">
        <v>3000000</v>
      </c>
      <c r="EF24" s="622" t="s">
        <v>3656</v>
      </c>
    </row>
    <row r="25" spans="3:170" ht="21.95" customHeight="1">
      <c r="C25" s="426">
        <v>10000</v>
      </c>
      <c r="D25" s="426">
        <v>10000</v>
      </c>
      <c r="E25" s="426">
        <v>10000</v>
      </c>
      <c r="F25" s="426">
        <v>10000</v>
      </c>
      <c r="L25" s="439">
        <v>80000</v>
      </c>
      <c r="M25" s="439">
        <v>80000</v>
      </c>
      <c r="N25" s="439">
        <v>80000</v>
      </c>
      <c r="O25" s="439">
        <v>80000</v>
      </c>
      <c r="Y25" s="413" t="s">
        <v>1916</v>
      </c>
      <c r="Z25" s="413" t="s">
        <v>1916</v>
      </c>
      <c r="AA25" s="413" t="s">
        <v>1916</v>
      </c>
      <c r="CE25" s="292">
        <v>500000</v>
      </c>
      <c r="CF25" s="292">
        <v>500000</v>
      </c>
      <c r="CG25" s="292">
        <v>500000</v>
      </c>
      <c r="CH25" s="292">
        <v>500000</v>
      </c>
      <c r="CI25" s="292"/>
      <c r="CK25" s="404">
        <v>300000</v>
      </c>
      <c r="CL25" s="404">
        <v>300000</v>
      </c>
      <c r="CM25" s="404">
        <v>300000</v>
      </c>
      <c r="CN25" s="404">
        <v>300000</v>
      </c>
      <c r="CX25" s="699">
        <v>200000</v>
      </c>
      <c r="CY25" s="699">
        <v>200000</v>
      </c>
      <c r="CZ25" s="699">
        <v>200000</v>
      </c>
      <c r="DA25" s="699">
        <v>200000</v>
      </c>
      <c r="DQ25" s="443">
        <v>350000</v>
      </c>
      <c r="DR25" s="443">
        <v>350000</v>
      </c>
      <c r="DS25" s="443"/>
      <c r="DT25" s="443"/>
    </row>
    <row r="26" spans="3:170" ht="21.95" customHeight="1">
      <c r="C26" s="361">
        <v>50000</v>
      </c>
      <c r="D26" s="361">
        <v>50000</v>
      </c>
      <c r="E26" s="361">
        <v>50000</v>
      </c>
      <c r="F26" s="361">
        <v>50000</v>
      </c>
      <c r="L26" s="447">
        <v>20000</v>
      </c>
      <c r="M26" s="447">
        <v>20000</v>
      </c>
      <c r="N26" s="447">
        <v>20000</v>
      </c>
      <c r="O26" s="447">
        <v>20000</v>
      </c>
      <c r="Y26" s="402">
        <v>100000</v>
      </c>
      <c r="CE26" s="376">
        <v>250000</v>
      </c>
      <c r="CF26" s="376">
        <v>250000</v>
      </c>
      <c r="CG26" s="376">
        <v>250000</v>
      </c>
      <c r="CH26" s="376">
        <v>250000</v>
      </c>
      <c r="CK26" s="311">
        <v>1300000</v>
      </c>
      <c r="CL26" s="311">
        <v>1300000</v>
      </c>
      <c r="CM26" s="311">
        <v>1300000</v>
      </c>
      <c r="CN26" s="311">
        <v>1300000</v>
      </c>
      <c r="CX26" s="512">
        <v>400000</v>
      </c>
      <c r="CY26" s="292">
        <v>400000</v>
      </c>
      <c r="CZ26" s="663"/>
      <c r="DA26" s="663"/>
      <c r="DQ26" s="443">
        <v>500000</v>
      </c>
      <c r="DR26" s="443">
        <v>500000</v>
      </c>
    </row>
    <row r="27" spans="3:170" ht="21.95" customHeight="1">
      <c r="C27" s="361">
        <v>20000</v>
      </c>
      <c r="D27" s="361">
        <v>20000</v>
      </c>
      <c r="E27" s="361">
        <v>20000</v>
      </c>
      <c r="F27" s="361">
        <v>20000</v>
      </c>
      <c r="K27">
        <v>24</v>
      </c>
      <c r="L27" s="447">
        <v>20000</v>
      </c>
      <c r="M27" s="447">
        <v>20000</v>
      </c>
      <c r="Y27" s="402">
        <v>300000</v>
      </c>
      <c r="Z27" s="402">
        <v>300000</v>
      </c>
      <c r="AA27" s="402">
        <v>300000</v>
      </c>
      <c r="AB27" s="402">
        <v>300000</v>
      </c>
      <c r="CE27" s="663"/>
      <c r="CF27" s="292">
        <v>150000</v>
      </c>
      <c r="CG27" s="292">
        <v>150000</v>
      </c>
      <c r="CH27" s="292">
        <v>150000</v>
      </c>
      <c r="CK27" s="311">
        <v>1300000</v>
      </c>
      <c r="CL27" s="311">
        <v>1300000</v>
      </c>
      <c r="CM27" s="311">
        <v>1300000</v>
      </c>
      <c r="CN27" s="311">
        <v>1300000</v>
      </c>
      <c r="CX27" s="311">
        <v>80000</v>
      </c>
      <c r="CY27" s="311">
        <v>80000</v>
      </c>
      <c r="CZ27" s="311">
        <v>80000</v>
      </c>
      <c r="DA27" s="311">
        <v>80000</v>
      </c>
      <c r="DQ27" s="672">
        <v>3000000</v>
      </c>
      <c r="DR27" s="438">
        <v>3000000</v>
      </c>
      <c r="DS27" s="672">
        <v>3000000</v>
      </c>
      <c r="DT27" s="672">
        <v>3000000</v>
      </c>
    </row>
    <row r="28" spans="3:170" ht="21.95" customHeight="1">
      <c r="E28" s="361">
        <v>500000</v>
      </c>
      <c r="F28" s="361">
        <v>500000</v>
      </c>
      <c r="K28">
        <v>20</v>
      </c>
      <c r="L28" s="383">
        <f>SUM(L1:L27)</f>
        <v>2415000</v>
      </c>
      <c r="M28" s="383">
        <f>SUM(M1:M27)</f>
        <v>2380000</v>
      </c>
      <c r="N28" s="383">
        <f>SUM(N1:N27)</f>
        <v>2370000</v>
      </c>
      <c r="O28" s="383">
        <f>SUM(O1:O27)</f>
        <v>2370000</v>
      </c>
      <c r="Y28" s="402">
        <v>100000</v>
      </c>
      <c r="Z28" s="402">
        <v>100000</v>
      </c>
      <c r="AA28" s="402">
        <v>100000</v>
      </c>
      <c r="AB28" s="402">
        <v>100000</v>
      </c>
      <c r="CE28" s="376">
        <v>180000</v>
      </c>
      <c r="CF28" s="376"/>
      <c r="CG28" s="376"/>
      <c r="CH28" s="376"/>
      <c r="CK28" s="368">
        <v>1170000</v>
      </c>
      <c r="CL28" s="368">
        <v>1170000</v>
      </c>
      <c r="CM28" s="368">
        <v>1170000</v>
      </c>
      <c r="CN28" s="368">
        <v>1170000</v>
      </c>
      <c r="CX28" s="512">
        <v>2000000</v>
      </c>
      <c r="CY28" s="512">
        <v>2000000</v>
      </c>
      <c r="CZ28" s="512">
        <v>2000000</v>
      </c>
      <c r="DA28" s="512">
        <v>2000000</v>
      </c>
      <c r="DQ28" s="404"/>
    </row>
    <row r="29" spans="3:170" ht="21.95" customHeight="1">
      <c r="E29" s="421">
        <v>50000</v>
      </c>
      <c r="F29" s="421">
        <v>50000</v>
      </c>
      <c r="K29">
        <v>19</v>
      </c>
      <c r="Y29" s="402">
        <v>25000</v>
      </c>
      <c r="Z29" s="402">
        <v>25000</v>
      </c>
      <c r="AA29" s="402">
        <v>25000</v>
      </c>
      <c r="AB29" s="402">
        <v>25000</v>
      </c>
      <c r="CE29" s="376">
        <v>150000</v>
      </c>
      <c r="CF29" s="376">
        <v>150000</v>
      </c>
      <c r="CG29" s="376">
        <v>150000</v>
      </c>
      <c r="CH29" s="376">
        <v>150000</v>
      </c>
      <c r="CK29" s="369">
        <v>1300000</v>
      </c>
      <c r="CL29" s="369">
        <v>1300000</v>
      </c>
      <c r="CM29" s="369">
        <v>1300000</v>
      </c>
      <c r="CN29" s="369">
        <v>1300000</v>
      </c>
      <c r="CX29" s="700">
        <v>200000</v>
      </c>
      <c r="CY29" s="663"/>
      <c r="CZ29" s="663"/>
      <c r="DA29" s="663"/>
      <c r="DQ29" s="396"/>
    </row>
    <row r="30" spans="3:170" ht="21.95" customHeight="1">
      <c r="C30" s="396">
        <v>30000</v>
      </c>
      <c r="D30" s="396">
        <v>30000</v>
      </c>
      <c r="E30" s="396">
        <v>30000</v>
      </c>
      <c r="F30" s="396">
        <v>30000</v>
      </c>
      <c r="K30">
        <v>19</v>
      </c>
      <c r="L30" s="622" t="s">
        <v>3605</v>
      </c>
      <c r="N30" s="622" t="s">
        <v>3604</v>
      </c>
      <c r="Y30" s="402">
        <v>80000</v>
      </c>
      <c r="Z30" s="402">
        <v>80000</v>
      </c>
      <c r="AA30" s="402">
        <v>80000</v>
      </c>
      <c r="AB30" s="402">
        <v>80000</v>
      </c>
      <c r="CE30" s="376">
        <v>130000</v>
      </c>
      <c r="CF30" s="376">
        <v>130000</v>
      </c>
      <c r="CG30" s="376">
        <v>130000</v>
      </c>
      <c r="CH30" s="376">
        <v>130000</v>
      </c>
      <c r="CK30" s="369">
        <v>1300000</v>
      </c>
      <c r="CL30" s="369">
        <v>1300000</v>
      </c>
      <c r="CM30" s="369">
        <v>1300000</v>
      </c>
      <c r="CN30" s="369">
        <v>1300000</v>
      </c>
      <c r="CX30" s="701">
        <v>220000</v>
      </c>
      <c r="CY30" s="701">
        <v>220000</v>
      </c>
      <c r="CZ30" s="701">
        <v>220000</v>
      </c>
      <c r="DA30" s="701">
        <v>220000</v>
      </c>
      <c r="DQ30" s="388"/>
    </row>
    <row r="31" spans="3:170" ht="21.95" customHeight="1">
      <c r="C31" s="393">
        <v>50000</v>
      </c>
      <c r="D31" s="393">
        <v>50000</v>
      </c>
      <c r="E31" s="393">
        <v>50000</v>
      </c>
      <c r="F31" s="393">
        <v>50000</v>
      </c>
      <c r="Y31" s="402">
        <v>100000</v>
      </c>
      <c r="Z31" s="402">
        <v>100000</v>
      </c>
      <c r="AA31" s="402">
        <v>100000</v>
      </c>
      <c r="AB31" s="402">
        <v>100000</v>
      </c>
      <c r="CE31" s="629">
        <f>SUM(CE1:CE30)</f>
        <v>9791000</v>
      </c>
      <c r="CF31" s="629">
        <f>SUM(CF1:CF30)</f>
        <v>11596000</v>
      </c>
      <c r="CG31" s="629">
        <f>SUM(CG1:CG30)</f>
        <v>11036000</v>
      </c>
      <c r="CH31" s="629">
        <f>SUM(CH1:CH30)</f>
        <v>11036000</v>
      </c>
      <c r="CK31" s="369">
        <v>1300000</v>
      </c>
      <c r="CL31" s="369">
        <v>1300000</v>
      </c>
      <c r="CM31" s="369">
        <v>1300000</v>
      </c>
      <c r="CN31" s="369">
        <v>1300000</v>
      </c>
      <c r="CX31" s="365">
        <v>200000</v>
      </c>
      <c r="CY31" s="365">
        <v>200000</v>
      </c>
      <c r="CZ31" s="365">
        <v>200000</v>
      </c>
      <c r="DA31" s="365">
        <v>200000</v>
      </c>
      <c r="DQ31" s="468"/>
      <c r="DR31" s="468"/>
      <c r="DS31" s="468"/>
      <c r="DT31" s="468"/>
    </row>
    <row r="32" spans="3:170" ht="21.95" customHeight="1">
      <c r="C32" s="393">
        <v>300000</v>
      </c>
      <c r="D32" s="393">
        <v>300000</v>
      </c>
      <c r="E32" s="393">
        <v>300000</v>
      </c>
      <c r="F32" s="393">
        <v>300000</v>
      </c>
      <c r="Y32" s="405">
        <v>80000</v>
      </c>
      <c r="Z32" s="405">
        <v>80000</v>
      </c>
      <c r="AA32" s="405">
        <v>80000</v>
      </c>
      <c r="AB32" s="405">
        <v>80000</v>
      </c>
      <c r="CK32" s="376">
        <v>30000</v>
      </c>
      <c r="CL32" s="376">
        <v>30000</v>
      </c>
      <c r="CM32" s="376">
        <v>30000</v>
      </c>
      <c r="CN32" s="376">
        <v>30000</v>
      </c>
      <c r="CX32" s="693">
        <v>150000</v>
      </c>
      <c r="CY32" s="663"/>
      <c r="CZ32" s="663"/>
      <c r="DA32" s="663"/>
      <c r="DQ32" s="462"/>
      <c r="DR32" s="462"/>
      <c r="DS32" s="462"/>
      <c r="DT32" s="462"/>
    </row>
    <row r="33" spans="2:137" ht="21.95" customHeight="1">
      <c r="C33" s="391">
        <v>500000</v>
      </c>
      <c r="D33" s="391">
        <v>500000</v>
      </c>
      <c r="E33" s="391">
        <v>500000</v>
      </c>
      <c r="F33" s="391">
        <v>500000</v>
      </c>
      <c r="Y33" s="383">
        <v>100000</v>
      </c>
      <c r="Z33" s="383">
        <v>100000</v>
      </c>
      <c r="AA33" s="383">
        <v>100000</v>
      </c>
      <c r="AB33" s="383">
        <v>100000</v>
      </c>
      <c r="CK33" s="376">
        <v>4875000</v>
      </c>
      <c r="CL33" s="376">
        <v>4875000</v>
      </c>
      <c r="CM33" s="376">
        <v>4875000</v>
      </c>
      <c r="CN33" s="376">
        <v>4875000</v>
      </c>
      <c r="CX33" s="497">
        <v>250000</v>
      </c>
      <c r="CY33" s="365">
        <v>250000</v>
      </c>
      <c r="CZ33" s="365">
        <v>250000</v>
      </c>
      <c r="DA33" s="497">
        <v>250000</v>
      </c>
      <c r="DQ33" s="460"/>
    </row>
    <row r="34" spans="2:137" ht="21.95" customHeight="1">
      <c r="C34" s="389">
        <v>30000</v>
      </c>
      <c r="D34" s="389">
        <v>30000</v>
      </c>
      <c r="E34" s="389">
        <v>30000</v>
      </c>
      <c r="F34" s="389">
        <v>30000</v>
      </c>
      <c r="Y34" s="404">
        <v>50000</v>
      </c>
      <c r="Z34" s="404">
        <v>50000</v>
      </c>
      <c r="AA34" s="404">
        <v>50000</v>
      </c>
      <c r="AB34" s="404">
        <v>50000</v>
      </c>
      <c r="CE34">
        <v>22</v>
      </c>
      <c r="CF34">
        <v>26</v>
      </c>
      <c r="CG34">
        <v>25</v>
      </c>
      <c r="CH34">
        <v>26</v>
      </c>
      <c r="CK34" s="361">
        <v>200000</v>
      </c>
      <c r="CL34" s="361">
        <v>200000</v>
      </c>
      <c r="CM34" s="361">
        <v>200000</v>
      </c>
      <c r="CN34" s="361">
        <v>200000</v>
      </c>
      <c r="CX34" s="693">
        <v>300000</v>
      </c>
      <c r="CY34" s="693">
        <v>300000</v>
      </c>
      <c r="CZ34" s="693">
        <v>300000</v>
      </c>
      <c r="DA34" s="693">
        <v>300000</v>
      </c>
      <c r="DQ34" s="460"/>
    </row>
    <row r="35" spans="2:137" ht="21.95" customHeight="1">
      <c r="C35" s="493">
        <v>30000</v>
      </c>
      <c r="D35" s="493">
        <v>30000</v>
      </c>
      <c r="E35" s="493">
        <v>30000</v>
      </c>
      <c r="F35" s="493">
        <v>30000</v>
      </c>
      <c r="Y35" s="402">
        <v>300000</v>
      </c>
      <c r="Z35" s="402">
        <v>300000</v>
      </c>
      <c r="AA35" s="402">
        <v>300000</v>
      </c>
      <c r="AB35" s="402">
        <v>300000</v>
      </c>
      <c r="CK35" s="370">
        <v>1040000</v>
      </c>
      <c r="CL35" s="370">
        <v>1040000</v>
      </c>
      <c r="CM35" s="370">
        <v>1040000</v>
      </c>
      <c r="CN35" s="370">
        <v>1040000</v>
      </c>
      <c r="CX35" s="629">
        <f>SUM(CX1:CX34)</f>
        <v>11910000</v>
      </c>
      <c r="CY35" s="629">
        <f>SUM(CY1:CY34)</f>
        <v>10480000</v>
      </c>
      <c r="CZ35" s="629">
        <f>SUM(CZ1:CZ34)</f>
        <v>10080000</v>
      </c>
      <c r="DA35" s="629">
        <f>SUM(DA1:DA34)</f>
        <v>10080000</v>
      </c>
      <c r="DQ35" s="469">
        <v>1200000</v>
      </c>
      <c r="DR35" s="469">
        <v>1200000</v>
      </c>
      <c r="DS35" s="469">
        <v>1200000</v>
      </c>
      <c r="DT35" s="469">
        <v>1200000</v>
      </c>
    </row>
    <row r="36" spans="2:137" ht="21.95" customHeight="1">
      <c r="C36" s="439">
        <v>80000</v>
      </c>
      <c r="D36" s="439">
        <v>80000</v>
      </c>
      <c r="E36" s="439">
        <v>80000</v>
      </c>
      <c r="F36" s="439">
        <v>80000</v>
      </c>
      <c r="Y36" s="580"/>
      <c r="AA36" s="405">
        <v>500000</v>
      </c>
      <c r="AB36" s="405">
        <v>500000</v>
      </c>
      <c r="CK36" s="370">
        <v>1625000</v>
      </c>
      <c r="CL36" s="370">
        <v>1625000</v>
      </c>
      <c r="CM36" s="370">
        <v>1625000</v>
      </c>
      <c r="CN36" s="370">
        <v>1625000</v>
      </c>
      <c r="DQ36" s="383">
        <v>60000</v>
      </c>
      <c r="DR36" s="383">
        <v>60000</v>
      </c>
      <c r="DS36" s="383">
        <v>60000</v>
      </c>
      <c r="DT36" s="383">
        <v>60000</v>
      </c>
    </row>
    <row r="37" spans="2:137" ht="21.95" customHeight="1">
      <c r="C37" s="447">
        <v>20000</v>
      </c>
      <c r="D37" s="447">
        <v>20000</v>
      </c>
      <c r="E37" s="447">
        <v>20000</v>
      </c>
      <c r="F37" s="447">
        <v>20000</v>
      </c>
      <c r="Y37" s="402">
        <v>80000</v>
      </c>
      <c r="Z37" s="402">
        <v>80000</v>
      </c>
      <c r="AA37" s="402">
        <v>80000</v>
      </c>
      <c r="AB37" s="402">
        <v>80000</v>
      </c>
      <c r="CK37" s="674">
        <v>200000</v>
      </c>
      <c r="CL37" s="674">
        <v>200000</v>
      </c>
      <c r="CM37" s="674">
        <v>200000</v>
      </c>
      <c r="CN37" s="674">
        <v>200000</v>
      </c>
      <c r="CX37">
        <v>34</v>
      </c>
      <c r="CY37">
        <v>26</v>
      </c>
      <c r="CZ37">
        <v>25</v>
      </c>
      <c r="DA37">
        <v>25</v>
      </c>
      <c r="DQ37" s="464">
        <v>20000</v>
      </c>
      <c r="DR37" s="464">
        <v>20000</v>
      </c>
      <c r="DS37" s="464">
        <v>20000</v>
      </c>
      <c r="DT37" s="464">
        <v>20000</v>
      </c>
    </row>
    <row r="38" spans="2:137" ht="21.95" customHeight="1">
      <c r="C38" s="447">
        <v>20000</v>
      </c>
      <c r="D38" s="447">
        <v>20000</v>
      </c>
      <c r="Y38" s="402">
        <v>200000</v>
      </c>
      <c r="Z38" s="402">
        <v>200000</v>
      </c>
      <c r="AA38" s="402">
        <v>200000</v>
      </c>
      <c r="AB38" s="402">
        <v>200000</v>
      </c>
      <c r="CK38" s="503">
        <v>50000</v>
      </c>
      <c r="CL38" s="580"/>
      <c r="CM38" s="580"/>
      <c r="CN38" s="580"/>
      <c r="DQ38" s="431">
        <v>20000</v>
      </c>
      <c r="DR38" s="431">
        <v>20000</v>
      </c>
      <c r="DS38" s="431">
        <v>20000</v>
      </c>
      <c r="DT38" s="431">
        <v>20000</v>
      </c>
    </row>
    <row r="39" spans="2:137" ht="21.95" customHeight="1">
      <c r="C39" s="724"/>
      <c r="D39" s="724"/>
      <c r="Y39" s="402"/>
      <c r="Z39" s="402"/>
      <c r="AA39" s="402"/>
      <c r="AB39" s="420"/>
      <c r="CK39" s="503">
        <v>50000</v>
      </c>
      <c r="CL39" s="580"/>
      <c r="CM39" s="580"/>
      <c r="CN39" s="580"/>
      <c r="DQ39" s="383">
        <v>30000</v>
      </c>
      <c r="DR39" s="383">
        <v>30000</v>
      </c>
      <c r="DS39" s="383">
        <v>30000</v>
      </c>
      <c r="DT39" s="383">
        <v>30000</v>
      </c>
    </row>
    <row r="40" spans="2:137" ht="21.95" customHeight="1">
      <c r="C40" s="629">
        <f>SUM(C1:C38)</f>
        <v>3780000</v>
      </c>
      <c r="D40" s="629">
        <f>SUM(D1:D38)</f>
        <v>3740000</v>
      </c>
      <c r="E40" s="629">
        <f>SUM(E1:E38)</f>
        <v>4280000</v>
      </c>
      <c r="F40" s="629">
        <f>SUM(F1:F38)</f>
        <v>4280000</v>
      </c>
      <c r="Y40" s="385">
        <v>35000</v>
      </c>
      <c r="Z40" s="385">
        <v>35000</v>
      </c>
      <c r="AA40" s="385">
        <v>35000</v>
      </c>
      <c r="CK40" s="503">
        <v>1040000</v>
      </c>
      <c r="CL40" s="503">
        <v>1040000</v>
      </c>
      <c r="CM40" s="503">
        <v>1040000</v>
      </c>
      <c r="CN40" s="503">
        <v>1040000</v>
      </c>
      <c r="DQ40" s="398">
        <v>20000</v>
      </c>
      <c r="DR40" s="398">
        <v>20000</v>
      </c>
      <c r="DS40" s="398">
        <v>20000</v>
      </c>
      <c r="DT40" s="398">
        <v>20000</v>
      </c>
    </row>
    <row r="41" spans="2:137" ht="21.95" customHeight="1">
      <c r="B41">
        <v>33</v>
      </c>
      <c r="D41">
        <v>28</v>
      </c>
      <c r="E41">
        <v>29</v>
      </c>
      <c r="Y41" s="422">
        <v>35000</v>
      </c>
      <c r="Z41" s="422">
        <v>35000</v>
      </c>
      <c r="CK41" s="380">
        <v>120000</v>
      </c>
      <c r="CL41" s="380">
        <v>120000</v>
      </c>
      <c r="CM41" s="380">
        <v>120000</v>
      </c>
      <c r="CN41" s="380">
        <v>120000</v>
      </c>
      <c r="DQ41" s="398">
        <v>20000</v>
      </c>
      <c r="DR41" s="398">
        <v>20000</v>
      </c>
      <c r="DS41" s="398">
        <v>20000</v>
      </c>
      <c r="DT41" s="398">
        <v>20000</v>
      </c>
    </row>
    <row r="42" spans="2:137" ht="21.95" customHeight="1">
      <c r="B42">
        <v>28</v>
      </c>
      <c r="Y42" s="421">
        <v>100000</v>
      </c>
      <c r="Z42" s="421">
        <v>100000</v>
      </c>
      <c r="AA42" s="421">
        <v>100000</v>
      </c>
      <c r="AB42" s="421">
        <v>100000</v>
      </c>
      <c r="CK42" s="370">
        <v>1040000</v>
      </c>
      <c r="CL42" s="370">
        <v>1040000</v>
      </c>
      <c r="CM42" s="370">
        <v>1040000</v>
      </c>
      <c r="CN42" s="370">
        <v>1040000</v>
      </c>
      <c r="DQ42" s="454">
        <v>10000</v>
      </c>
      <c r="DR42" s="454">
        <v>10000</v>
      </c>
      <c r="DS42" s="454">
        <v>10000</v>
      </c>
      <c r="DT42" s="454">
        <v>10000</v>
      </c>
    </row>
    <row r="43" spans="2:137" ht="21.95" customHeight="1">
      <c r="B43">
        <v>29</v>
      </c>
      <c r="Y43" s="385">
        <v>5000</v>
      </c>
      <c r="Z43" s="385">
        <v>5000</v>
      </c>
      <c r="CK43" s="368">
        <v>260000</v>
      </c>
      <c r="CL43" s="368">
        <v>260000</v>
      </c>
      <c r="CM43" s="368">
        <v>260000</v>
      </c>
      <c r="CN43" s="368">
        <v>260000</v>
      </c>
      <c r="DQ43" s="41">
        <f>SUM(DQ1:DQ42)</f>
        <v>12360000</v>
      </c>
      <c r="DR43" s="41">
        <f>SUM(DR1:DR42)</f>
        <v>10860000</v>
      </c>
      <c r="DS43" s="41">
        <f>SUM(DS1:DS42)</f>
        <v>9660000</v>
      </c>
      <c r="DT43" s="41">
        <f>SUM(DT1:DT42)</f>
        <v>9660000</v>
      </c>
    </row>
    <row r="44" spans="2:137" ht="21.95" customHeight="1">
      <c r="B44">
        <v>29</v>
      </c>
      <c r="Y44" s="383">
        <v>4000</v>
      </c>
      <c r="Z44" s="383">
        <v>4000</v>
      </c>
      <c r="CK44" s="494">
        <v>3900000</v>
      </c>
      <c r="CL44" s="494">
        <v>3900000</v>
      </c>
      <c r="CM44" s="494">
        <v>3900000</v>
      </c>
      <c r="CN44" s="494">
        <v>3900000</v>
      </c>
      <c r="DQ44" s="674"/>
      <c r="DR44" s="674"/>
      <c r="DS44" s="674"/>
      <c r="DT44" s="674"/>
    </row>
    <row r="45" spans="2:137" ht="21.95" customHeight="1">
      <c r="Y45" s="383"/>
      <c r="Z45" s="383"/>
      <c r="CK45" s="494">
        <v>780000</v>
      </c>
      <c r="CL45" s="494">
        <v>780000</v>
      </c>
      <c r="CM45" s="494">
        <v>780000</v>
      </c>
      <c r="CN45" s="494">
        <v>780000</v>
      </c>
      <c r="DQ45" s="723"/>
      <c r="DR45" s="723"/>
      <c r="DS45" s="723"/>
      <c r="DT45" s="723"/>
      <c r="DZ45">
        <v>35</v>
      </c>
      <c r="EA45" s="702">
        <v>12360000</v>
      </c>
      <c r="EB45">
        <v>34</v>
      </c>
      <c r="EC45" s="591">
        <v>10860000</v>
      </c>
      <c r="ED45">
        <v>31</v>
      </c>
      <c r="EE45" s="591">
        <v>9660000</v>
      </c>
      <c r="EF45">
        <v>31</v>
      </c>
      <c r="EG45" s="591">
        <v>9660000</v>
      </c>
    </row>
    <row r="46" spans="2:137" ht="21.95" customHeight="1">
      <c r="Y46" s="395" t="s">
        <v>1810</v>
      </c>
      <c r="Z46" s="395" t="s">
        <v>1810</v>
      </c>
      <c r="AA46" s="395" t="s">
        <v>1810</v>
      </c>
      <c r="AB46" s="395" t="s">
        <v>1810</v>
      </c>
      <c r="CK46" s="370">
        <v>390000</v>
      </c>
      <c r="CL46" s="370">
        <v>390000</v>
      </c>
      <c r="CM46" s="370">
        <v>390000</v>
      </c>
      <c r="CN46" s="370">
        <v>390000</v>
      </c>
      <c r="DZ46">
        <v>9</v>
      </c>
      <c r="EA46" s="702">
        <v>460000</v>
      </c>
      <c r="EB46">
        <v>9</v>
      </c>
      <c r="EC46" s="702">
        <v>460000</v>
      </c>
      <c r="ED46">
        <v>9</v>
      </c>
      <c r="EE46" s="702">
        <v>460000</v>
      </c>
      <c r="EF46">
        <v>9</v>
      </c>
      <c r="EG46" s="702">
        <v>460000</v>
      </c>
    </row>
    <row r="47" spans="2:137" ht="21.95" customHeight="1">
      <c r="Y47" s="404">
        <v>30000</v>
      </c>
      <c r="Z47" s="404">
        <v>30000</v>
      </c>
      <c r="AA47" s="404">
        <v>30000</v>
      </c>
      <c r="AB47" s="404">
        <v>30000</v>
      </c>
      <c r="CK47" s="370">
        <v>390000</v>
      </c>
      <c r="CL47" s="370">
        <v>390000</v>
      </c>
      <c r="CM47" s="370">
        <v>390000</v>
      </c>
      <c r="CN47" s="370">
        <v>390000</v>
      </c>
      <c r="DQ47">
        <v>42</v>
      </c>
      <c r="DR47">
        <v>34</v>
      </c>
      <c r="DS47">
        <v>33</v>
      </c>
      <c r="DT47">
        <v>33</v>
      </c>
      <c r="DZ47">
        <f t="shared" ref="DZ47:EG47" si="0">SUM(DZ45:DZ46)</f>
        <v>44</v>
      </c>
      <c r="EA47" s="623">
        <f t="shared" si="0"/>
        <v>12820000</v>
      </c>
      <c r="EB47">
        <f t="shared" si="0"/>
        <v>43</v>
      </c>
      <c r="EC47" s="623">
        <f t="shared" si="0"/>
        <v>11320000</v>
      </c>
      <c r="ED47">
        <f t="shared" si="0"/>
        <v>40</v>
      </c>
      <c r="EE47" s="623">
        <f t="shared" si="0"/>
        <v>10120000</v>
      </c>
      <c r="EF47">
        <f t="shared" si="0"/>
        <v>40</v>
      </c>
      <c r="EG47" s="623">
        <f t="shared" si="0"/>
        <v>10120000</v>
      </c>
    </row>
    <row r="48" spans="2:137" ht="21.95" customHeight="1">
      <c r="Y48" s="395" t="s">
        <v>140</v>
      </c>
      <c r="Z48" s="395" t="s">
        <v>140</v>
      </c>
      <c r="AA48" s="395" t="s">
        <v>140</v>
      </c>
      <c r="AB48" s="395" t="s">
        <v>140</v>
      </c>
      <c r="CK48" s="370">
        <v>780000</v>
      </c>
      <c r="CL48" s="370">
        <v>780000</v>
      </c>
      <c r="CM48" s="370">
        <v>780000</v>
      </c>
      <c r="CN48" s="370">
        <v>780000</v>
      </c>
      <c r="DQ48" s="622" t="s">
        <v>3646</v>
      </c>
    </row>
    <row r="49" spans="24:92" ht="21.95" customHeight="1">
      <c r="Y49" s="466">
        <v>15000</v>
      </c>
      <c r="Z49" s="466">
        <v>15000</v>
      </c>
      <c r="AA49" s="466">
        <v>15000</v>
      </c>
      <c r="AB49" s="466">
        <v>15000</v>
      </c>
      <c r="CK49" s="370">
        <v>3250000</v>
      </c>
      <c r="CL49" s="370">
        <v>3250000</v>
      </c>
      <c r="CM49" s="370">
        <v>3250000</v>
      </c>
      <c r="CN49" s="370">
        <v>3250000</v>
      </c>
    </row>
    <row r="50" spans="24:92" ht="21.95" customHeight="1">
      <c r="Y50" s="400" t="s">
        <v>137</v>
      </c>
      <c r="Z50" s="400" t="s">
        <v>2815</v>
      </c>
      <c r="AA50" s="400" t="s">
        <v>2815</v>
      </c>
      <c r="AB50" s="400" t="s">
        <v>2815</v>
      </c>
      <c r="CK50" s="370">
        <v>1300000</v>
      </c>
      <c r="CL50" s="370">
        <v>1300000</v>
      </c>
      <c r="CM50" s="370">
        <v>1300000</v>
      </c>
      <c r="CN50" s="370">
        <v>1300000</v>
      </c>
    </row>
    <row r="51" spans="24:92" ht="21.95" customHeight="1">
      <c r="Y51" s="395" t="s">
        <v>2828</v>
      </c>
      <c r="Z51" s="395" t="s">
        <v>2828</v>
      </c>
      <c r="AA51" s="395" t="s">
        <v>2828</v>
      </c>
      <c r="AB51" s="395" t="s">
        <v>2828</v>
      </c>
      <c r="CK51" s="370">
        <v>1300000</v>
      </c>
      <c r="CL51" s="370">
        <v>1300000</v>
      </c>
      <c r="CM51" s="370">
        <v>1300000</v>
      </c>
      <c r="CN51" s="370">
        <v>1300000</v>
      </c>
    </row>
    <row r="52" spans="24:92" ht="21.95" customHeight="1">
      <c r="Y52" s="395" t="s">
        <v>1821</v>
      </c>
      <c r="Z52" s="395" t="s">
        <v>1821</v>
      </c>
      <c r="AA52" s="395" t="s">
        <v>1821</v>
      </c>
      <c r="AB52" s="395" t="s">
        <v>1821</v>
      </c>
      <c r="CK52" s="376">
        <v>487000</v>
      </c>
      <c r="CL52" s="376">
        <v>487000</v>
      </c>
      <c r="CM52" s="376">
        <v>487000</v>
      </c>
      <c r="CN52" s="376">
        <v>487000</v>
      </c>
    </row>
    <row r="53" spans="24:92" ht="21.95" customHeight="1">
      <c r="Y53" s="419" t="s">
        <v>3640</v>
      </c>
      <c r="Z53" s="419" t="s">
        <v>3640</v>
      </c>
      <c r="AA53" s="419" t="s">
        <v>3640</v>
      </c>
      <c r="AB53" s="419" t="s">
        <v>3640</v>
      </c>
      <c r="CK53" s="376">
        <v>487000</v>
      </c>
      <c r="CL53" s="376">
        <v>487000</v>
      </c>
      <c r="CM53" s="376">
        <v>487000</v>
      </c>
      <c r="CN53" s="376">
        <v>487000</v>
      </c>
    </row>
    <row r="54" spans="24:92" ht="21.95" customHeight="1">
      <c r="X54">
        <v>49</v>
      </c>
      <c r="Y54" s="623">
        <f>SUM(Y1:Y53)</f>
        <v>9184000</v>
      </c>
      <c r="Z54" s="623">
        <f>SUM(Z1:Z53)</f>
        <v>9084000</v>
      </c>
      <c r="AA54" s="623">
        <f>SUM(AA1:AA53)</f>
        <v>9500000</v>
      </c>
      <c r="AB54" s="623">
        <f>SUM(AB1:AB53)</f>
        <v>8915000</v>
      </c>
      <c r="CK54" s="363">
        <v>687500</v>
      </c>
      <c r="CL54" s="363">
        <v>687500</v>
      </c>
      <c r="CM54" s="363">
        <v>687500</v>
      </c>
      <c r="CN54" s="363">
        <v>687500</v>
      </c>
    </row>
    <row r="55" spans="24:92" ht="21.95" customHeight="1">
      <c r="X55">
        <v>49</v>
      </c>
      <c r="CK55" s="371">
        <v>9000000</v>
      </c>
      <c r="CL55" s="371">
        <v>9000000</v>
      </c>
      <c r="CM55" s="371">
        <v>9000000</v>
      </c>
      <c r="CN55" s="371">
        <v>9000000</v>
      </c>
    </row>
    <row r="56" spans="24:92" ht="21.95" customHeight="1">
      <c r="X56">
        <v>45</v>
      </c>
      <c r="CK56" s="292">
        <v>1040000</v>
      </c>
      <c r="CL56" s="292">
        <v>1040000</v>
      </c>
      <c r="CM56" s="292">
        <v>1040000</v>
      </c>
      <c r="CN56" s="292">
        <v>1040000</v>
      </c>
    </row>
    <row r="57" spans="24:92" ht="21.95" customHeight="1">
      <c r="X57">
        <v>39</v>
      </c>
      <c r="AD57" s="419"/>
      <c r="CK57" s="292">
        <v>1040000</v>
      </c>
      <c r="CL57" s="292">
        <v>1040000</v>
      </c>
      <c r="CM57" s="292">
        <v>1040000</v>
      </c>
      <c r="CN57" s="292">
        <v>1040000</v>
      </c>
    </row>
    <row r="58" spans="24:92" ht="21.95" customHeight="1">
      <c r="X58">
        <f>SUM(X54:X57)</f>
        <v>182</v>
      </c>
      <c r="CK58" s="292">
        <v>520000</v>
      </c>
      <c r="CL58" s="292">
        <v>520000</v>
      </c>
      <c r="CM58" s="292">
        <v>520000</v>
      </c>
      <c r="CN58" s="292">
        <v>520000</v>
      </c>
    </row>
    <row r="59" spans="24:92" ht="21.95" customHeight="1">
      <c r="CK59" s="377">
        <v>800000</v>
      </c>
      <c r="CL59" s="377">
        <v>800000</v>
      </c>
      <c r="CM59" s="377">
        <v>800000</v>
      </c>
      <c r="CN59" s="377">
        <v>800000</v>
      </c>
    </row>
    <row r="60" spans="24:92" ht="21.95" customHeight="1">
      <c r="CK60" s="376">
        <v>80000</v>
      </c>
      <c r="CL60" s="376">
        <v>80000</v>
      </c>
      <c r="CM60" s="376">
        <v>80000</v>
      </c>
      <c r="CN60" s="376">
        <v>80000</v>
      </c>
    </row>
    <row r="61" spans="24:92" ht="21.95" customHeight="1">
      <c r="CK61" s="364">
        <v>910000</v>
      </c>
      <c r="CL61" s="364">
        <v>910000</v>
      </c>
      <c r="CM61" s="364">
        <v>910000</v>
      </c>
      <c r="CN61" s="364">
        <v>910000</v>
      </c>
    </row>
    <row r="62" spans="24:92" ht="21.95" customHeight="1">
      <c r="CK62" s="186">
        <v>910000</v>
      </c>
      <c r="CL62" s="186">
        <v>910000</v>
      </c>
      <c r="CM62" s="186">
        <v>910000</v>
      </c>
      <c r="CN62" s="186">
        <v>910000</v>
      </c>
    </row>
    <row r="63" spans="24:92" ht="21.95" customHeight="1">
      <c r="CK63" s="186">
        <v>910000</v>
      </c>
      <c r="CL63" s="186">
        <v>910000</v>
      </c>
      <c r="CM63" s="186">
        <v>910000</v>
      </c>
      <c r="CN63" s="186">
        <v>910000</v>
      </c>
    </row>
    <row r="64" spans="24:92" ht="21.95" customHeight="1">
      <c r="CK64" s="368">
        <v>500000</v>
      </c>
      <c r="CL64" s="368">
        <v>500000</v>
      </c>
      <c r="CM64" s="368">
        <v>500000</v>
      </c>
      <c r="CN64" s="368">
        <v>500000</v>
      </c>
    </row>
    <row r="65" spans="89:92" ht="21.95" customHeight="1">
      <c r="CK65" s="354">
        <v>910000</v>
      </c>
      <c r="CL65" s="354">
        <v>910000</v>
      </c>
      <c r="CM65" s="354">
        <v>910000</v>
      </c>
      <c r="CN65" s="354">
        <v>910000</v>
      </c>
    </row>
    <row r="66" spans="89:92" ht="21.95" customHeight="1">
      <c r="CK66" s="377">
        <v>5940000</v>
      </c>
      <c r="CL66" s="377">
        <v>5940000</v>
      </c>
      <c r="CM66" s="377">
        <v>5940000</v>
      </c>
      <c r="CN66" s="377">
        <v>5940000</v>
      </c>
    </row>
    <row r="67" spans="89:92" ht="21.95" customHeight="1">
      <c r="CK67" s="377">
        <v>6600000</v>
      </c>
      <c r="CL67" s="377">
        <v>6600000</v>
      </c>
      <c r="CM67" s="377">
        <v>6600000</v>
      </c>
      <c r="CN67" s="377">
        <v>6600000</v>
      </c>
    </row>
    <row r="68" spans="89:92" ht="21.95" customHeight="1">
      <c r="CK68" s="364">
        <v>910000</v>
      </c>
      <c r="CL68" s="364">
        <v>910000</v>
      </c>
      <c r="CM68" s="364">
        <v>910000</v>
      </c>
      <c r="CN68" s="364">
        <v>910000</v>
      </c>
    </row>
    <row r="69" spans="89:92" ht="21.95" customHeight="1">
      <c r="CK69" s="376">
        <v>1040000</v>
      </c>
      <c r="CL69" s="376">
        <v>1040000</v>
      </c>
      <c r="CM69" s="376">
        <v>1040000</v>
      </c>
      <c r="CN69" s="376">
        <v>1040000</v>
      </c>
    </row>
    <row r="70" spans="89:92" ht="21.95" customHeight="1">
      <c r="CK70" s="494">
        <v>180000</v>
      </c>
      <c r="CL70" s="494">
        <v>180000</v>
      </c>
      <c r="CM70" s="494">
        <v>180000</v>
      </c>
      <c r="CN70" s="494">
        <v>180000</v>
      </c>
    </row>
    <row r="71" spans="89:92" ht="21.95" customHeight="1">
      <c r="CK71" s="186">
        <v>2600000</v>
      </c>
      <c r="CL71" s="186">
        <v>2600000</v>
      </c>
      <c r="CM71" s="186">
        <v>2600000</v>
      </c>
      <c r="CN71" s="186">
        <v>2600000</v>
      </c>
    </row>
    <row r="72" spans="89:92" ht="21.95" customHeight="1">
      <c r="CK72" s="377">
        <v>2500000</v>
      </c>
      <c r="CL72" s="377">
        <v>2500000</v>
      </c>
      <c r="CM72" s="377">
        <v>2500000</v>
      </c>
      <c r="CN72" s="377">
        <v>2500000</v>
      </c>
    </row>
    <row r="73" spans="89:92" ht="21.95" customHeight="1">
      <c r="CK73" s="376">
        <v>450000</v>
      </c>
      <c r="CL73" s="376">
        <v>450000</v>
      </c>
      <c r="CM73" s="376">
        <v>450000</v>
      </c>
      <c r="CN73" s="376">
        <v>450000</v>
      </c>
    </row>
    <row r="74" spans="89:92" ht="21.95" customHeight="1">
      <c r="CK74" s="376">
        <v>1250000</v>
      </c>
      <c r="CL74" s="376">
        <v>1250000</v>
      </c>
      <c r="CM74" s="376">
        <v>1250000</v>
      </c>
      <c r="CN74" s="376">
        <v>1250000</v>
      </c>
    </row>
    <row r="75" spans="89:92" ht="21.95" customHeight="1">
      <c r="CK75" s="376">
        <v>1875000</v>
      </c>
      <c r="CL75" s="376">
        <v>1875000</v>
      </c>
      <c r="CM75" s="376">
        <v>1875000</v>
      </c>
      <c r="CN75" s="376">
        <v>1875000</v>
      </c>
    </row>
    <row r="76" spans="89:92" ht="21.95" customHeight="1">
      <c r="CK76" s="376">
        <v>2970000</v>
      </c>
      <c r="CL76" s="376">
        <v>2970000</v>
      </c>
      <c r="CM76" s="376">
        <v>2970000</v>
      </c>
      <c r="CN76" s="376">
        <v>2970000</v>
      </c>
    </row>
    <row r="77" spans="89:92" ht="21.95" customHeight="1">
      <c r="CK77" s="377">
        <v>400000</v>
      </c>
      <c r="CL77" s="377">
        <v>400000</v>
      </c>
      <c r="CM77" s="377">
        <v>400000</v>
      </c>
      <c r="CN77" s="377">
        <v>400000</v>
      </c>
    </row>
    <row r="78" spans="89:92" ht="21.95" customHeight="1">
      <c r="CK78" s="377">
        <v>156000</v>
      </c>
      <c r="CL78" s="377">
        <v>156000</v>
      </c>
      <c r="CM78" s="377">
        <v>156000</v>
      </c>
      <c r="CN78" s="377">
        <v>156000</v>
      </c>
    </row>
    <row r="79" spans="89:92" ht="21.95" customHeight="1">
      <c r="CK79" s="494">
        <v>1300000</v>
      </c>
      <c r="CL79" s="494">
        <v>1300000</v>
      </c>
      <c r="CM79" s="494">
        <v>1300000</v>
      </c>
      <c r="CN79" s="494">
        <v>1300000</v>
      </c>
    </row>
    <row r="80" spans="89:92" ht="21.95" customHeight="1">
      <c r="CK80" s="494">
        <v>1625000</v>
      </c>
      <c r="CL80" s="494">
        <v>1625000</v>
      </c>
      <c r="CM80" s="494">
        <v>1625000</v>
      </c>
      <c r="CN80" s="494">
        <v>1625000</v>
      </c>
    </row>
    <row r="81" spans="89:92" ht="21.95" customHeight="1">
      <c r="CK81" s="380">
        <v>5850000</v>
      </c>
      <c r="CL81" s="380">
        <v>5850000</v>
      </c>
      <c r="CM81" s="380">
        <v>5850000</v>
      </c>
      <c r="CN81" s="380">
        <v>5850000</v>
      </c>
    </row>
    <row r="82" spans="89:92" ht="21.95" customHeight="1">
      <c r="CK82" s="380">
        <v>1300000</v>
      </c>
      <c r="CL82" s="380">
        <v>1300000</v>
      </c>
      <c r="CM82" s="380">
        <v>1300000</v>
      </c>
      <c r="CN82" s="380">
        <v>1300000</v>
      </c>
    </row>
    <row r="83" spans="89:92" ht="21.95" customHeight="1">
      <c r="CK83" s="380">
        <v>910000</v>
      </c>
      <c r="CL83" s="380">
        <v>910000</v>
      </c>
      <c r="CM83" s="380">
        <v>910000</v>
      </c>
      <c r="CN83" s="380">
        <v>910000</v>
      </c>
    </row>
    <row r="84" spans="89:92" ht="21.95" customHeight="1">
      <c r="CK84" s="377">
        <v>80000</v>
      </c>
      <c r="CL84" s="377">
        <v>80000</v>
      </c>
      <c r="CM84" s="377">
        <v>80000</v>
      </c>
      <c r="CN84" s="377">
        <v>80000</v>
      </c>
    </row>
    <row r="85" spans="89:92" ht="21.95" customHeight="1">
      <c r="CK85" s="504">
        <v>1300000</v>
      </c>
      <c r="CL85" s="504">
        <v>1300000</v>
      </c>
      <c r="CM85" s="504">
        <v>1300000</v>
      </c>
      <c r="CN85" s="504">
        <v>1300000</v>
      </c>
    </row>
    <row r="86" spans="89:92" ht="21.95" customHeight="1">
      <c r="CK86" s="499">
        <v>9000000</v>
      </c>
      <c r="CL86" s="499">
        <v>9000000</v>
      </c>
      <c r="CM86" s="499">
        <v>9000000</v>
      </c>
      <c r="CN86" s="499">
        <v>9000000</v>
      </c>
    </row>
    <row r="87" spans="89:92" ht="21.95" customHeight="1">
      <c r="CK87" s="439">
        <v>210000</v>
      </c>
      <c r="CL87" s="439">
        <v>210000</v>
      </c>
      <c r="CM87" s="439">
        <v>210000</v>
      </c>
      <c r="CN87" s="439">
        <v>210000</v>
      </c>
    </row>
    <row r="88" spans="89:92" ht="21.95" customHeight="1">
      <c r="CK88" s="376">
        <v>350000</v>
      </c>
      <c r="CL88" s="376">
        <v>350000</v>
      </c>
      <c r="CM88" s="376">
        <v>350000</v>
      </c>
      <c r="CN88" s="376">
        <v>350000</v>
      </c>
    </row>
    <row r="89" spans="89:92" ht="21.95" customHeight="1">
      <c r="CK89" s="364">
        <v>780000</v>
      </c>
      <c r="CL89" s="364">
        <v>780000</v>
      </c>
      <c r="CM89" s="364">
        <v>780000</v>
      </c>
      <c r="CN89" s="364">
        <v>780000</v>
      </c>
    </row>
    <row r="90" spans="89:92" ht="21.95" customHeight="1">
      <c r="CK90" s="364">
        <v>650000</v>
      </c>
      <c r="CL90" s="364">
        <v>650000</v>
      </c>
      <c r="CM90" s="364">
        <v>650000</v>
      </c>
      <c r="CN90" s="364">
        <v>650000</v>
      </c>
    </row>
    <row r="91" spans="89:92" ht="21.95" customHeight="1">
      <c r="CK91" s="437">
        <v>260000</v>
      </c>
      <c r="CL91" s="437">
        <v>260000</v>
      </c>
      <c r="CM91" s="437">
        <v>260000</v>
      </c>
      <c r="CN91" s="437">
        <v>260000</v>
      </c>
    </row>
    <row r="92" spans="89:92" ht="21.95" customHeight="1">
      <c r="CK92" s="437">
        <v>260000</v>
      </c>
      <c r="CL92" s="437">
        <v>260000</v>
      </c>
      <c r="CM92" s="437">
        <v>260000</v>
      </c>
      <c r="CN92" s="437">
        <v>260000</v>
      </c>
    </row>
    <row r="93" spans="89:92" ht="21.95" customHeight="1">
      <c r="CK93" s="437">
        <v>520000</v>
      </c>
      <c r="CL93" s="437">
        <v>520000</v>
      </c>
      <c r="CM93" s="437">
        <v>520000</v>
      </c>
      <c r="CN93" s="437">
        <v>520000</v>
      </c>
    </row>
    <row r="94" spans="89:92" ht="21.95" customHeight="1">
      <c r="CK94" s="437">
        <v>520000</v>
      </c>
      <c r="CL94" s="437">
        <v>520000</v>
      </c>
      <c r="CM94" s="437">
        <v>520000</v>
      </c>
      <c r="CN94" s="437">
        <v>520000</v>
      </c>
    </row>
    <row r="95" spans="89:92" ht="21.95" customHeight="1">
      <c r="CK95" s="437">
        <v>1300000</v>
      </c>
      <c r="CL95" s="437">
        <v>1300000</v>
      </c>
      <c r="CM95" s="437">
        <v>1300000</v>
      </c>
      <c r="CN95" s="437">
        <v>1300000</v>
      </c>
    </row>
    <row r="96" spans="89:92" ht="21.95" customHeight="1">
      <c r="CK96" s="311">
        <v>2600000</v>
      </c>
      <c r="CL96" s="311">
        <v>2600000</v>
      </c>
      <c r="CM96" s="311">
        <v>2600000</v>
      </c>
      <c r="CN96" s="311">
        <v>2600000</v>
      </c>
    </row>
    <row r="97" spans="89:92" ht="21.95" customHeight="1">
      <c r="CK97" s="377">
        <v>600000</v>
      </c>
      <c r="CL97" s="377">
        <v>600000</v>
      </c>
      <c r="CM97" s="377">
        <v>600000</v>
      </c>
      <c r="CN97" s="377">
        <v>600000</v>
      </c>
    </row>
    <row r="98" spans="89:92" ht="21.95" customHeight="1">
      <c r="CK98" s="504">
        <v>780000</v>
      </c>
      <c r="CL98" s="504">
        <v>780000</v>
      </c>
      <c r="CM98" s="504">
        <v>780000</v>
      </c>
      <c r="CN98" s="504">
        <v>780000</v>
      </c>
    </row>
    <row r="99" spans="89:92" ht="21.95" customHeight="1">
      <c r="CK99" s="504">
        <v>975000</v>
      </c>
      <c r="CL99" s="504">
        <v>975000</v>
      </c>
      <c r="CM99" s="504">
        <v>975000</v>
      </c>
      <c r="CN99" s="504">
        <v>975000</v>
      </c>
    </row>
    <row r="100" spans="89:92" ht="21.95" customHeight="1">
      <c r="CK100" s="376">
        <v>2600000</v>
      </c>
      <c r="CL100" s="376">
        <v>2600000</v>
      </c>
      <c r="CM100" s="376">
        <v>2600000</v>
      </c>
      <c r="CN100" s="376">
        <v>2600000</v>
      </c>
    </row>
    <row r="101" spans="89:92" ht="21.95" customHeight="1">
      <c r="CK101" s="504">
        <v>2600000</v>
      </c>
      <c r="CL101" s="504">
        <v>2600000</v>
      </c>
      <c r="CM101" s="504">
        <v>2600000</v>
      </c>
      <c r="CN101" s="504">
        <v>2600000</v>
      </c>
    </row>
    <row r="102" spans="89:92" ht="21.95" customHeight="1">
      <c r="CK102" s="327">
        <v>1320000</v>
      </c>
      <c r="CL102" s="327">
        <v>1320000</v>
      </c>
      <c r="CM102" s="327">
        <v>1320000</v>
      </c>
      <c r="CN102" s="327">
        <v>1320000</v>
      </c>
    </row>
    <row r="103" spans="89:92" ht="21.95" customHeight="1">
      <c r="CK103" s="286">
        <v>750000</v>
      </c>
      <c r="CL103" s="286">
        <v>750000</v>
      </c>
      <c r="CM103" s="286">
        <v>750000</v>
      </c>
      <c r="CN103" s="286">
        <v>750000</v>
      </c>
    </row>
    <row r="104" spans="89:92" ht="21.95" customHeight="1">
      <c r="CK104" s="327">
        <v>390000</v>
      </c>
      <c r="CL104" s="327">
        <v>390000</v>
      </c>
      <c r="CM104" s="327">
        <v>390000</v>
      </c>
      <c r="CN104" s="327">
        <v>390000</v>
      </c>
    </row>
    <row r="105" spans="89:92" ht="21.95" customHeight="1">
      <c r="CK105" s="286">
        <v>1500000</v>
      </c>
      <c r="CL105" s="286">
        <v>1500000</v>
      </c>
      <c r="CM105" s="286">
        <v>1500000</v>
      </c>
      <c r="CN105" s="286">
        <v>1500000</v>
      </c>
    </row>
    <row r="106" spans="89:92" ht="21.95" customHeight="1">
      <c r="CK106" s="368">
        <v>390000</v>
      </c>
      <c r="CL106" s="368">
        <v>390000</v>
      </c>
      <c r="CM106" s="368">
        <v>390000</v>
      </c>
      <c r="CN106" s="368">
        <v>390000</v>
      </c>
    </row>
    <row r="107" spans="89:92" ht="21.95" customHeight="1">
      <c r="CK107" s="327">
        <v>1170000</v>
      </c>
      <c r="CL107" s="327">
        <v>1170000</v>
      </c>
      <c r="CM107" s="327">
        <v>1170000</v>
      </c>
      <c r="CN107" s="327">
        <v>1170000</v>
      </c>
    </row>
    <row r="108" spans="89:92" ht="21.95" customHeight="1">
      <c r="CK108" s="186">
        <v>450000</v>
      </c>
      <c r="CL108" s="186">
        <v>450000</v>
      </c>
      <c r="CM108" s="186">
        <v>450000</v>
      </c>
      <c r="CN108" s="186">
        <v>450000</v>
      </c>
    </row>
    <row r="109" spans="89:92" ht="21.95" customHeight="1">
      <c r="CK109" s="327">
        <v>292500</v>
      </c>
      <c r="CL109" s="327">
        <v>292500</v>
      </c>
      <c r="CM109" s="327">
        <v>292500</v>
      </c>
      <c r="CN109" s="327">
        <v>292500</v>
      </c>
    </row>
    <row r="110" spans="89:92" ht="21.95" customHeight="1">
      <c r="CK110" s="186">
        <v>750000</v>
      </c>
      <c r="CL110" s="186">
        <v>750000</v>
      </c>
      <c r="CM110" s="186">
        <v>750000</v>
      </c>
      <c r="CN110" s="186">
        <v>750000</v>
      </c>
    </row>
    <row r="111" spans="89:92" ht="21.95" customHeight="1">
      <c r="CK111" s="377">
        <v>5000000</v>
      </c>
      <c r="CL111" s="377">
        <v>5000000</v>
      </c>
      <c r="CM111" s="377">
        <v>5000000</v>
      </c>
      <c r="CN111" s="377">
        <v>5000000</v>
      </c>
    </row>
    <row r="112" spans="89:92" ht="21.95" customHeight="1">
      <c r="CK112" s="327">
        <v>1430000</v>
      </c>
      <c r="CL112" s="327">
        <v>1430000</v>
      </c>
      <c r="CM112" s="327">
        <v>1430000</v>
      </c>
      <c r="CN112" s="327">
        <v>1430000</v>
      </c>
    </row>
    <row r="113" spans="89:92" ht="21.95" customHeight="1">
      <c r="CK113" s="494">
        <v>910000</v>
      </c>
      <c r="CL113" s="494">
        <v>910000</v>
      </c>
      <c r="CM113" s="494">
        <v>910000</v>
      </c>
      <c r="CN113" s="494">
        <v>910000</v>
      </c>
    </row>
    <row r="114" spans="89:92" ht="21.95" customHeight="1">
      <c r="CK114" s="368">
        <v>227500</v>
      </c>
      <c r="CL114" s="368">
        <v>227500</v>
      </c>
      <c r="CM114" s="368">
        <v>227500</v>
      </c>
      <c r="CN114" s="368">
        <v>227500</v>
      </c>
    </row>
    <row r="115" spans="89:92" ht="21.95" customHeight="1">
      <c r="CK115" s="327">
        <v>1040000</v>
      </c>
      <c r="CL115" s="327">
        <v>1040000</v>
      </c>
      <c r="CM115" s="327">
        <v>1040000</v>
      </c>
      <c r="CN115" s="327">
        <v>1040000</v>
      </c>
    </row>
    <row r="116" spans="89:92" ht="21.95" customHeight="1">
      <c r="CK116" s="368">
        <v>750000</v>
      </c>
      <c r="CL116" s="368">
        <v>750000</v>
      </c>
      <c r="CM116" s="368">
        <v>750000</v>
      </c>
      <c r="CN116" s="368">
        <v>750000</v>
      </c>
    </row>
    <row r="117" spans="89:92" ht="21.95" customHeight="1">
      <c r="CK117" s="368">
        <v>250000</v>
      </c>
      <c r="CL117" s="368">
        <v>250000</v>
      </c>
      <c r="CM117" s="368">
        <v>250000</v>
      </c>
      <c r="CN117" s="368">
        <v>250000</v>
      </c>
    </row>
    <row r="118" spans="89:92" ht="21.95" customHeight="1">
      <c r="CK118" s="368">
        <v>250000</v>
      </c>
      <c r="CL118" s="368">
        <v>250000</v>
      </c>
      <c r="CM118" s="368">
        <v>250000</v>
      </c>
      <c r="CN118" s="368">
        <v>250000</v>
      </c>
    </row>
    <row r="119" spans="89:92" ht="21.95" customHeight="1">
      <c r="CK119" s="526">
        <v>650000</v>
      </c>
      <c r="CL119" s="526">
        <v>650000</v>
      </c>
      <c r="CM119" s="526">
        <v>650000</v>
      </c>
      <c r="CN119" s="526">
        <v>650000</v>
      </c>
    </row>
    <row r="120" spans="89:92" ht="21.95" customHeight="1">
      <c r="CK120" s="40">
        <v>1000000</v>
      </c>
      <c r="CL120" s="40">
        <v>1000000</v>
      </c>
      <c r="CM120" s="40">
        <v>1000000</v>
      </c>
      <c r="CN120" s="40">
        <v>1000000</v>
      </c>
    </row>
    <row r="121" spans="89:92" ht="21.95" customHeight="1">
      <c r="CK121" s="40">
        <v>1000000</v>
      </c>
      <c r="CL121" s="40">
        <v>1000000</v>
      </c>
      <c r="CM121" s="40">
        <v>1000000</v>
      </c>
      <c r="CN121" s="40">
        <v>1000000</v>
      </c>
    </row>
    <row r="122" spans="89:92" ht="21.95" customHeight="1">
      <c r="CK122" s="19">
        <v>650000</v>
      </c>
      <c r="CL122" s="19">
        <v>650000</v>
      </c>
      <c r="CM122" s="19">
        <v>650000</v>
      </c>
      <c r="CN122" s="19">
        <v>650000</v>
      </c>
    </row>
    <row r="123" spans="89:92" ht="21.95" customHeight="1">
      <c r="CK123" s="40">
        <v>200000</v>
      </c>
      <c r="CL123" s="40">
        <v>200000</v>
      </c>
      <c r="CM123" s="40">
        <v>200000</v>
      </c>
      <c r="CN123" s="40">
        <v>200000</v>
      </c>
    </row>
    <row r="124" spans="89:92" ht="21.95" customHeight="1">
      <c r="CK124" s="674">
        <v>2600000</v>
      </c>
      <c r="CL124" s="674">
        <v>2600000</v>
      </c>
      <c r="CM124" s="674">
        <v>2600000</v>
      </c>
      <c r="CN124" s="674">
        <v>2600000</v>
      </c>
    </row>
    <row r="125" spans="89:92" ht="21.95" customHeight="1">
      <c r="CK125" s="674">
        <f>SUM(CK1:CK124)</f>
        <v>189839100</v>
      </c>
      <c r="CL125" s="674">
        <f>SUM(CL1:CL124)</f>
        <v>183764100</v>
      </c>
      <c r="CM125" s="674">
        <f>SUM(CM1:CM124)</f>
        <v>183192100</v>
      </c>
      <c r="CN125" s="674">
        <f>SUM(CN1:CN124)</f>
        <v>183192100</v>
      </c>
    </row>
    <row r="126" spans="89:92" ht="21.95" customHeight="1">
      <c r="CK126" s="580"/>
      <c r="CL126" s="580"/>
      <c r="CM126" s="580"/>
      <c r="CN126" s="580"/>
    </row>
    <row r="127" spans="89:92" ht="21.95" customHeight="1">
      <c r="CK127" s="580">
        <v>124</v>
      </c>
      <c r="CL127" s="580">
        <v>120</v>
      </c>
      <c r="CM127" s="580">
        <v>119</v>
      </c>
      <c r="CN127" s="580"/>
    </row>
    <row r="128" spans="89:92" ht="21.95" customHeight="1">
      <c r="CK128" s="580"/>
      <c r="CL128" s="580"/>
      <c r="CM128" s="580"/>
      <c r="CN128" s="580"/>
    </row>
    <row r="129" spans="89:92" ht="21.95" customHeight="1">
      <c r="CK129" s="580"/>
      <c r="CL129" s="580"/>
      <c r="CM129" s="580"/>
      <c r="CN129" s="580"/>
    </row>
    <row r="130" spans="89:92" ht="21.95" customHeight="1">
      <c r="CK130" s="580"/>
      <c r="CL130" s="580"/>
      <c r="CM130" s="580"/>
      <c r="CN130" s="580"/>
    </row>
    <row r="131" spans="89:92" ht="21.95" customHeight="1">
      <c r="CK131" s="580"/>
      <c r="CL131" s="580"/>
      <c r="CM131" s="580"/>
      <c r="CN131" s="580"/>
    </row>
    <row r="132" spans="89:92" ht="21.95" customHeight="1">
      <c r="CK132" s="580"/>
      <c r="CL132" s="580"/>
      <c r="CM132" s="580"/>
      <c r="CN132" s="580"/>
    </row>
    <row r="133" spans="89:92" ht="21.95" customHeight="1">
      <c r="CK133" s="580"/>
      <c r="CL133" s="580"/>
      <c r="CM133" s="580"/>
      <c r="CN133" s="580"/>
    </row>
    <row r="134" spans="89:92" ht="21.95" customHeight="1">
      <c r="CK134" s="580"/>
      <c r="CL134" s="580"/>
      <c r="CM134" s="580"/>
      <c r="CN134" s="580"/>
    </row>
    <row r="135" spans="89:92" ht="21.95" customHeight="1">
      <c r="CK135" s="580"/>
      <c r="CL135" s="580"/>
      <c r="CM135" s="580"/>
      <c r="CN135" s="580"/>
    </row>
    <row r="136" spans="89:92" ht="21.95" customHeight="1">
      <c r="CK136" s="580"/>
      <c r="CL136" s="580"/>
      <c r="CM136" s="580"/>
      <c r="CN136" s="58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N18" sqref="N18"/>
    </sheetView>
  </sheetViews>
  <sheetFormatPr defaultRowHeight="21.95" customHeight="1"/>
  <cols>
    <col min="1" max="1" width="3.42578125" customWidth="1"/>
    <col min="2" max="2" width="20" customWidth="1"/>
    <col min="3" max="3" width="18" customWidth="1"/>
    <col min="4" max="4" width="18.7109375" customWidth="1"/>
    <col min="10" max="10" width="17" customWidth="1"/>
    <col min="11" max="11" width="10.140625" customWidth="1"/>
    <col min="12" max="12" width="12.42578125" customWidth="1"/>
  </cols>
  <sheetData>
    <row r="1" spans="1:12" ht="21.95" customHeight="1">
      <c r="A1" s="1160" t="s">
        <v>3915</v>
      </c>
      <c r="B1" s="1160"/>
      <c r="C1" s="1160"/>
      <c r="D1" s="1160"/>
      <c r="E1" s="1160"/>
      <c r="F1" s="1160"/>
      <c r="G1" s="1160"/>
      <c r="H1" s="1160"/>
      <c r="I1" s="1160"/>
      <c r="J1" s="1160"/>
      <c r="K1" s="1"/>
      <c r="L1" s="1" t="s">
        <v>3911</v>
      </c>
    </row>
    <row r="2" spans="1:12" ht="21.95" customHeight="1">
      <c r="A2" s="1160" t="s">
        <v>3914</v>
      </c>
      <c r="B2" s="1160"/>
      <c r="C2" s="1160"/>
      <c r="D2" s="1160"/>
      <c r="E2" s="1160"/>
      <c r="F2" s="1160"/>
      <c r="G2" s="1160"/>
      <c r="H2" s="1160"/>
      <c r="I2" s="1160"/>
      <c r="J2" s="1160"/>
      <c r="K2" s="1"/>
      <c r="L2" s="1"/>
    </row>
    <row r="3" spans="1:12" ht="21.95" customHeight="1">
      <c r="A3" s="1160" t="s">
        <v>3912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3" t="s">
        <v>1263</v>
      </c>
      <c r="F8" s="1193"/>
      <c r="G8" s="1193"/>
      <c r="H8" s="1193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48" t="s">
        <v>1232</v>
      </c>
      <c r="B11" s="1148" t="s">
        <v>1232</v>
      </c>
      <c r="C11" s="1148" t="s">
        <v>1232</v>
      </c>
      <c r="D11" s="1148" t="s">
        <v>1232</v>
      </c>
      <c r="E11" s="1148" t="s">
        <v>1232</v>
      </c>
      <c r="F11" s="1148" t="s">
        <v>1232</v>
      </c>
      <c r="G11" s="1148" t="s">
        <v>1232</v>
      </c>
      <c r="H11" s="1148" t="s">
        <v>1232</v>
      </c>
      <c r="I11" s="1148" t="s">
        <v>1232</v>
      </c>
      <c r="J11" s="1148" t="s">
        <v>1232</v>
      </c>
      <c r="K11" s="1148" t="s">
        <v>1232</v>
      </c>
      <c r="L11" s="1148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0"/>
      <c r="B22" s="1150"/>
      <c r="C22" s="1150"/>
      <c r="D22" s="1150"/>
      <c r="E22" s="1150"/>
      <c r="F22" s="1150"/>
      <c r="G22" s="1150"/>
      <c r="H22" s="1150"/>
      <c r="I22" s="1150"/>
      <c r="J22" s="1150"/>
      <c r="K22" s="1150"/>
      <c r="L22" s="1149" t="s">
        <v>3917</v>
      </c>
    </row>
    <row r="23" spans="1:12" ht="21.95" customHeight="1">
      <c r="L23" s="1149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topLeftCell="A4" workbookViewId="0">
      <selection activeCell="L2" sqref="L2"/>
    </sheetView>
  </sheetViews>
  <sheetFormatPr defaultRowHeight="21.95" customHeight="1"/>
  <cols>
    <col min="1" max="1" width="3.7109375" customWidth="1"/>
    <col min="2" max="2" width="20.140625" customWidth="1"/>
    <col min="3" max="3" width="19.5703125" customWidth="1"/>
    <col min="4" max="4" width="18.140625" customWidth="1"/>
    <col min="7" max="7" width="8.85546875" customWidth="1"/>
    <col min="8" max="8" width="8.5703125" customWidth="1"/>
    <col min="9" max="9" width="12.42578125" customWidth="1"/>
    <col min="10" max="10" width="14.5703125" customWidth="1"/>
    <col min="11" max="11" width="9.85546875" customWidth="1"/>
    <col min="12" max="12" width="12.5703125" customWidth="1"/>
  </cols>
  <sheetData>
    <row r="1" spans="1:12" ht="21.95" customHeight="1">
      <c r="A1" s="1160" t="s">
        <v>3915</v>
      </c>
      <c r="B1" s="1160"/>
      <c r="C1" s="1160"/>
      <c r="D1" s="1160"/>
      <c r="E1" s="1160"/>
      <c r="F1" s="1160"/>
      <c r="G1" s="1160"/>
      <c r="H1" s="1160"/>
      <c r="I1" s="1160"/>
      <c r="J1" s="1160"/>
      <c r="K1" s="1"/>
      <c r="L1" s="1" t="s">
        <v>3950</v>
      </c>
    </row>
    <row r="2" spans="1:12" ht="21.95" customHeight="1">
      <c r="A2" s="1160" t="s">
        <v>3914</v>
      </c>
      <c r="B2" s="1160"/>
      <c r="C2" s="1160"/>
      <c r="D2" s="1160"/>
      <c r="E2" s="1160"/>
      <c r="F2" s="1160"/>
      <c r="G2" s="1160"/>
      <c r="H2" s="1160"/>
      <c r="I2" s="1160"/>
      <c r="J2" s="1160"/>
      <c r="K2" s="1"/>
      <c r="L2" s="1"/>
    </row>
    <row r="3" spans="1:12" ht="21.95" customHeight="1">
      <c r="A3" s="1160" t="s">
        <v>3916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3" t="s">
        <v>1263</v>
      </c>
      <c r="F8" s="1193"/>
      <c r="G8" s="1193"/>
      <c r="H8" s="1193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48" t="s">
        <v>1232</v>
      </c>
      <c r="B11" s="1148" t="s">
        <v>1232</v>
      </c>
      <c r="C11" s="1148" t="s">
        <v>1232</v>
      </c>
      <c r="D11" s="1148" t="s">
        <v>1232</v>
      </c>
      <c r="E11" s="1148" t="s">
        <v>1232</v>
      </c>
      <c r="F11" s="1148" t="s">
        <v>1232</v>
      </c>
      <c r="G11" s="1148" t="s">
        <v>1232</v>
      </c>
      <c r="H11" s="1148" t="s">
        <v>1232</v>
      </c>
      <c r="I11" s="1148" t="s">
        <v>1232</v>
      </c>
      <c r="J11" s="1148" t="s">
        <v>1232</v>
      </c>
      <c r="K11" s="1148" t="s">
        <v>1232</v>
      </c>
      <c r="L11" s="1148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0"/>
      <c r="B22" s="1150"/>
      <c r="C22" s="1150"/>
      <c r="D22" s="1150"/>
      <c r="E22" s="1150"/>
      <c r="F22" s="1150"/>
      <c r="G22" s="1150"/>
      <c r="H22" s="1150"/>
      <c r="I22" s="1150"/>
      <c r="J22" s="1150"/>
      <c r="K22" s="1150"/>
      <c r="L22" s="1149" t="s">
        <v>3918</v>
      </c>
    </row>
  </sheetData>
  <mergeCells count="4">
    <mergeCell ref="A1:J1"/>
    <mergeCell ref="A2:J2"/>
    <mergeCell ref="A3:L3"/>
    <mergeCell ref="E8:H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topLeftCell="A183" zoomScaleNormal="100" zoomScaleSheetLayoutView="100" workbookViewId="0">
      <selection sqref="A1:M185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4" width="21.85546875" style="1" customWidth="1"/>
    <col min="5" max="5" width="8.7109375" style="24" customWidth="1"/>
    <col min="6" max="6" width="1.7109375" style="24" hidden="1" customWidth="1"/>
    <col min="7" max="7" width="9.140625" style="24" customWidth="1"/>
    <col min="8" max="9" width="9.28515625" style="24" customWidth="1"/>
    <col min="10" max="10" width="10.85546875" style="24" customWidth="1"/>
    <col min="11" max="11" width="18.570312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1160" t="s">
        <v>2706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" t="s">
        <v>2696</v>
      </c>
      <c r="M1" s="1" t="s">
        <v>2696</v>
      </c>
    </row>
    <row r="2" spans="1:15" ht="21.75" customHeight="1">
      <c r="A2" s="1160" t="s">
        <v>3705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N2" s="554"/>
    </row>
    <row r="3" spans="1:15" s="554" customFormat="1" ht="21.75" customHeight="1">
      <c r="A3" s="554" t="s">
        <v>54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75" customHeight="1">
      <c r="A4" s="554" t="s">
        <v>55</v>
      </c>
    </row>
    <row r="5" spans="1:15" s="554" customFormat="1" ht="21.75" customHeight="1">
      <c r="A5" s="554" t="s">
        <v>8</v>
      </c>
      <c r="C5" s="63"/>
      <c r="D5" s="63"/>
      <c r="E5" s="793"/>
      <c r="F5" s="20"/>
      <c r="G5" s="20"/>
      <c r="H5" s="20"/>
      <c r="I5" s="20"/>
      <c r="J5" s="20"/>
    </row>
    <row r="6" spans="1:15" s="554" customFormat="1" ht="21.75" customHeight="1">
      <c r="B6" s="554" t="s">
        <v>1587</v>
      </c>
      <c r="C6" s="63"/>
      <c r="D6" s="63"/>
      <c r="E6" s="793"/>
      <c r="F6" s="20"/>
      <c r="G6" s="20"/>
      <c r="H6" s="20"/>
      <c r="I6" s="20"/>
      <c r="J6" s="20"/>
    </row>
    <row r="7" spans="1:15" ht="21.75" customHeight="1">
      <c r="A7" s="478"/>
      <c r="B7" s="479"/>
      <c r="C7" s="479"/>
      <c r="D7" s="145" t="s">
        <v>41</v>
      </c>
      <c r="E7" s="1161" t="s">
        <v>1263</v>
      </c>
      <c r="F7" s="1162"/>
      <c r="G7" s="1162"/>
      <c r="H7" s="1162"/>
      <c r="I7" s="1163"/>
      <c r="J7" s="477" t="s">
        <v>50</v>
      </c>
      <c r="K7" s="145" t="s">
        <v>43</v>
      </c>
      <c r="L7" s="458" t="s">
        <v>45</v>
      </c>
      <c r="M7" s="145" t="s">
        <v>47</v>
      </c>
      <c r="N7" s="267">
        <f>E10+E57+E80+E39</f>
        <v>1600000</v>
      </c>
      <c r="O7" s="1">
        <v>4</v>
      </c>
    </row>
    <row r="8" spans="1:15" ht="18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738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  <c r="N8" s="553"/>
    </row>
    <row r="9" spans="1:15" ht="16.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  <c r="M9" s="180"/>
      <c r="N9" s="552"/>
    </row>
    <row r="10" spans="1:15" s="4" customFormat="1" ht="19.5" customHeight="1">
      <c r="A10" s="2">
        <v>1</v>
      </c>
      <c r="B10" s="755" t="s">
        <v>3130</v>
      </c>
      <c r="C10" s="755" t="s">
        <v>613</v>
      </c>
      <c r="D10" s="970" t="s">
        <v>685</v>
      </c>
      <c r="E10" s="537">
        <v>900000</v>
      </c>
      <c r="F10" s="538"/>
      <c r="G10" s="538">
        <v>1040000</v>
      </c>
      <c r="H10" s="538">
        <v>1040000</v>
      </c>
      <c r="I10" s="538">
        <v>1040000</v>
      </c>
      <c r="J10" s="31" t="s">
        <v>69</v>
      </c>
      <c r="K10" s="970" t="s">
        <v>305</v>
      </c>
      <c r="L10" s="62"/>
      <c r="M10" s="407" t="s">
        <v>103</v>
      </c>
      <c r="N10" s="552"/>
    </row>
    <row r="11" spans="1:15" s="4" customFormat="1" ht="19.5" customHeight="1">
      <c r="A11" s="2"/>
      <c r="B11" s="448" t="s">
        <v>1247</v>
      </c>
      <c r="C11" s="90" t="s">
        <v>616</v>
      </c>
      <c r="D11" s="75" t="s">
        <v>3628</v>
      </c>
      <c r="E11" s="81" t="s">
        <v>65</v>
      </c>
      <c r="F11" s="19"/>
      <c r="G11" s="81" t="s">
        <v>65</v>
      </c>
      <c r="H11" s="81" t="s">
        <v>65</v>
      </c>
      <c r="I11" s="81" t="s">
        <v>65</v>
      </c>
      <c r="J11" s="36" t="s">
        <v>3275</v>
      </c>
      <c r="K11" s="75" t="s">
        <v>306</v>
      </c>
      <c r="L11" s="62"/>
      <c r="M11" s="25"/>
      <c r="N11" s="552"/>
    </row>
    <row r="12" spans="1:15" s="4" customFormat="1" ht="19.5" customHeight="1">
      <c r="A12" s="2"/>
      <c r="B12" s="6"/>
      <c r="C12" s="90" t="s">
        <v>612</v>
      </c>
      <c r="D12" s="75" t="s">
        <v>294</v>
      </c>
      <c r="E12" s="41"/>
      <c r="F12" s="19"/>
      <c r="G12" s="19"/>
      <c r="H12" s="29"/>
      <c r="I12" s="36"/>
      <c r="J12" s="17" t="s">
        <v>3276</v>
      </c>
      <c r="K12" s="75" t="s">
        <v>293</v>
      </c>
      <c r="L12" s="62"/>
      <c r="M12" s="25"/>
      <c r="N12" s="552"/>
    </row>
    <row r="13" spans="1:15" s="4" customFormat="1" ht="21.75" customHeight="1">
      <c r="A13" s="2"/>
      <c r="B13" s="6"/>
      <c r="C13" s="6"/>
      <c r="D13" s="75" t="s">
        <v>295</v>
      </c>
      <c r="E13" s="41"/>
      <c r="F13" s="19"/>
      <c r="G13" s="19"/>
      <c r="H13" s="29"/>
      <c r="I13" s="32"/>
      <c r="J13" s="6" t="s">
        <v>3244</v>
      </c>
      <c r="K13" s="6"/>
      <c r="L13" s="62"/>
      <c r="M13" s="25"/>
      <c r="N13" s="552"/>
    </row>
    <row r="14" spans="1:15" s="4" customFormat="1" ht="21.75" customHeight="1">
      <c r="A14" s="28"/>
      <c r="B14" s="29"/>
      <c r="C14" s="29"/>
      <c r="D14" s="75" t="s">
        <v>296</v>
      </c>
      <c r="E14" s="82"/>
      <c r="F14" s="28"/>
      <c r="G14" s="28"/>
      <c r="H14" s="6"/>
      <c r="I14" s="9"/>
      <c r="J14" s="6"/>
      <c r="K14" s="29"/>
      <c r="L14" s="62"/>
      <c r="M14" s="29"/>
      <c r="N14" s="552"/>
    </row>
    <row r="15" spans="1:15" s="4" customFormat="1" ht="21.75" customHeight="1">
      <c r="A15" s="28"/>
      <c r="B15" s="29"/>
      <c r="C15" s="29"/>
      <c r="D15" s="75" t="s">
        <v>297</v>
      </c>
      <c r="E15" s="81"/>
      <c r="F15" s="28"/>
      <c r="G15" s="28"/>
      <c r="H15" s="6"/>
      <c r="I15" s="9"/>
      <c r="J15" s="6"/>
      <c r="K15" s="29"/>
      <c r="L15" s="62"/>
      <c r="M15" s="28"/>
      <c r="N15" s="552"/>
    </row>
    <row r="16" spans="1:15" s="4" customFormat="1" ht="21.75" customHeight="1">
      <c r="A16" s="28"/>
      <c r="B16" s="29"/>
      <c r="C16" s="29"/>
      <c r="D16" s="971" t="s">
        <v>686</v>
      </c>
      <c r="E16" s="43"/>
      <c r="F16" s="28"/>
      <c r="G16" s="28"/>
      <c r="H16" s="6"/>
      <c r="I16" s="9"/>
      <c r="J16" s="6"/>
      <c r="K16" s="29"/>
      <c r="L16" s="62"/>
      <c r="M16" s="28"/>
      <c r="N16" s="552"/>
    </row>
    <row r="17" spans="1:14" s="4" customFormat="1" ht="21.75" customHeight="1">
      <c r="A17" s="28"/>
      <c r="B17" s="28"/>
      <c r="C17" s="29"/>
      <c r="D17" s="75" t="s">
        <v>687</v>
      </c>
      <c r="E17" s="43"/>
      <c r="F17" s="28"/>
      <c r="G17" s="28"/>
      <c r="H17" s="6"/>
      <c r="I17" s="9"/>
      <c r="J17" s="6"/>
      <c r="K17" s="29"/>
      <c r="L17" s="62"/>
      <c r="M17" s="28"/>
      <c r="N17" s="552"/>
    </row>
    <row r="18" spans="1:14" s="4" customFormat="1" ht="21.75" customHeight="1">
      <c r="A18" s="28"/>
      <c r="B18" s="28"/>
      <c r="C18" s="29"/>
      <c r="D18" s="75" t="s">
        <v>299</v>
      </c>
      <c r="E18" s="43"/>
      <c r="F18" s="28"/>
      <c r="G18" s="28"/>
      <c r="H18" s="6"/>
      <c r="I18" s="9"/>
      <c r="J18" s="6"/>
      <c r="K18" s="29"/>
      <c r="L18" s="62"/>
      <c r="M18" s="28"/>
      <c r="N18" s="552"/>
    </row>
    <row r="19" spans="1:14" s="4" customFormat="1" ht="21.75" customHeight="1">
      <c r="A19" s="28"/>
      <c r="B19" s="28"/>
      <c r="C19" s="29"/>
      <c r="D19" s="75" t="s">
        <v>300</v>
      </c>
      <c r="E19" s="43"/>
      <c r="F19" s="28"/>
      <c r="G19" s="28"/>
      <c r="H19" s="6"/>
      <c r="I19" s="9"/>
      <c r="J19" s="6"/>
      <c r="K19" s="28"/>
      <c r="L19" s="62"/>
      <c r="M19" s="28"/>
      <c r="N19" s="552"/>
    </row>
    <row r="20" spans="1:14" s="4" customFormat="1" ht="21.75" customHeight="1">
      <c r="A20" s="28"/>
      <c r="B20" s="28"/>
      <c r="C20" s="29"/>
      <c r="D20" s="75" t="s">
        <v>301</v>
      </c>
      <c r="E20" s="43"/>
      <c r="F20" s="28"/>
      <c r="G20" s="28"/>
      <c r="H20" s="6"/>
      <c r="I20" s="9"/>
      <c r="J20" s="6"/>
      <c r="K20" s="28"/>
      <c r="L20" s="62"/>
      <c r="M20" s="28"/>
      <c r="N20" s="552"/>
    </row>
    <row r="21" spans="1:14" s="4" customFormat="1" ht="21.75" customHeight="1">
      <c r="A21" s="28"/>
      <c r="B21" s="29"/>
      <c r="C21" s="29"/>
      <c r="D21" s="75" t="s">
        <v>302</v>
      </c>
      <c r="E21" s="45"/>
      <c r="F21" s="28"/>
      <c r="G21" s="28"/>
      <c r="H21" s="6"/>
      <c r="I21" s="9"/>
      <c r="J21" s="6"/>
      <c r="K21" s="29"/>
      <c r="L21" s="62"/>
      <c r="M21" s="29"/>
      <c r="N21" s="552"/>
    </row>
    <row r="22" spans="1:14" s="4" customFormat="1" ht="21.75" customHeight="1">
      <c r="A22" s="28"/>
      <c r="B22" s="29"/>
      <c r="C22" s="29"/>
      <c r="D22" s="75" t="s">
        <v>303</v>
      </c>
      <c r="E22" s="43"/>
      <c r="F22" s="28"/>
      <c r="G22" s="28"/>
      <c r="H22" s="6"/>
      <c r="I22" s="9"/>
      <c r="J22" s="6"/>
      <c r="K22" s="28"/>
      <c r="L22" s="62"/>
      <c r="M22" s="28"/>
      <c r="N22" s="552"/>
    </row>
    <row r="23" spans="1:14" s="4" customFormat="1" ht="21.75" customHeight="1">
      <c r="A23" s="33"/>
      <c r="B23" s="33"/>
      <c r="C23" s="34"/>
      <c r="D23" s="242" t="s">
        <v>304</v>
      </c>
      <c r="E23" s="44"/>
      <c r="F23" s="33"/>
      <c r="G23" s="33"/>
      <c r="H23" s="7"/>
      <c r="I23" s="16"/>
      <c r="J23" s="7"/>
      <c r="K23" s="33"/>
      <c r="L23" s="87"/>
      <c r="M23" s="33"/>
      <c r="N23" s="552"/>
    </row>
    <row r="24" spans="1:14" s="4" customFormat="1" ht="21.75" customHeight="1">
      <c r="A24" s="517"/>
      <c r="B24" s="517"/>
      <c r="C24" s="32"/>
      <c r="D24" s="790"/>
      <c r="E24" s="556"/>
      <c r="F24" s="517"/>
      <c r="G24" s="517"/>
      <c r="H24" s="9"/>
      <c r="I24" s="9"/>
      <c r="J24" s="9"/>
      <c r="K24" s="517"/>
      <c r="L24" s="553"/>
      <c r="M24" s="779" t="s">
        <v>3748</v>
      </c>
      <c r="N24" s="552"/>
    </row>
    <row r="25" spans="1:14" s="4" customFormat="1" ht="21.75" customHeight="1">
      <c r="A25" s="1160" t="s">
        <v>2706</v>
      </c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" t="s">
        <v>2696</v>
      </c>
      <c r="M25" s="1" t="s">
        <v>2696</v>
      </c>
      <c r="N25" s="552"/>
    </row>
    <row r="26" spans="1:14" s="4" customFormat="1" ht="21.75" customHeight="1">
      <c r="A26" s="1160" t="s">
        <v>3705</v>
      </c>
      <c r="B26" s="1160"/>
      <c r="C26" s="1160"/>
      <c r="D26" s="1160"/>
      <c r="E26" s="1160"/>
      <c r="F26" s="1160"/>
      <c r="G26" s="1160"/>
      <c r="H26" s="1160"/>
      <c r="I26" s="1160"/>
      <c r="J26" s="1160"/>
      <c r="K26" s="1160"/>
      <c r="L26" s="1"/>
      <c r="M26" s="1"/>
      <c r="N26" s="552">
        <v>560</v>
      </c>
    </row>
    <row r="27" spans="1:14" s="4" customFormat="1" ht="21.75" customHeight="1">
      <c r="A27" s="554" t="s">
        <v>54</v>
      </c>
      <c r="B27" s="554"/>
      <c r="C27" s="554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552"/>
    </row>
    <row r="28" spans="1:14" s="4" customFormat="1" ht="21.75" customHeight="1">
      <c r="A28" s="554" t="s">
        <v>55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2"/>
    </row>
    <row r="29" spans="1:14" s="4" customFormat="1" ht="21.75" customHeight="1">
      <c r="A29" s="554" t="s">
        <v>8</v>
      </c>
      <c r="B29" s="554"/>
      <c r="C29" s="63"/>
      <c r="D29" s="63"/>
      <c r="E29" s="793"/>
      <c r="F29" s="20"/>
      <c r="G29" s="20"/>
      <c r="H29" s="20"/>
      <c r="I29" s="20"/>
      <c r="J29" s="20"/>
      <c r="K29" s="554"/>
      <c r="L29" s="554"/>
      <c r="M29" s="554"/>
      <c r="N29" s="552"/>
    </row>
    <row r="30" spans="1:14" s="4" customFormat="1" ht="21.75" customHeight="1">
      <c r="A30" s="554"/>
      <c r="B30" s="554" t="s">
        <v>1587</v>
      </c>
      <c r="C30" s="63"/>
      <c r="D30" s="63"/>
      <c r="E30" s="793"/>
      <c r="F30" s="20"/>
      <c r="G30" s="20"/>
      <c r="H30" s="20"/>
      <c r="I30" s="20"/>
      <c r="J30" s="20"/>
      <c r="K30" s="554"/>
      <c r="L30" s="554"/>
      <c r="M30" s="554"/>
      <c r="N30" s="552"/>
    </row>
    <row r="31" spans="1:14" s="4" customFormat="1" ht="21.75" customHeight="1">
      <c r="A31" s="478"/>
      <c r="B31" s="479"/>
      <c r="C31" s="479"/>
      <c r="D31" s="145" t="s">
        <v>41</v>
      </c>
      <c r="E31" s="1161" t="s">
        <v>1263</v>
      </c>
      <c r="F31" s="1162"/>
      <c r="G31" s="1162"/>
      <c r="H31" s="1162"/>
      <c r="I31" s="1163"/>
      <c r="J31" s="477" t="s">
        <v>50</v>
      </c>
      <c r="K31" s="145" t="s">
        <v>43</v>
      </c>
      <c r="L31" s="458" t="s">
        <v>45</v>
      </c>
      <c r="M31" s="145" t="s">
        <v>47</v>
      </c>
      <c r="N31" s="552"/>
    </row>
    <row r="32" spans="1:14" s="4" customFormat="1" ht="21.75" customHeight="1">
      <c r="A32" s="470" t="s">
        <v>39</v>
      </c>
      <c r="B32" s="470" t="s">
        <v>6</v>
      </c>
      <c r="C32" s="470" t="s">
        <v>40</v>
      </c>
      <c r="D32" s="146" t="s">
        <v>42</v>
      </c>
      <c r="E32" s="477">
        <v>2561</v>
      </c>
      <c r="F32" s="477"/>
      <c r="G32" s="477">
        <v>2562</v>
      </c>
      <c r="H32" s="477">
        <v>2563</v>
      </c>
      <c r="I32" s="738">
        <v>2564</v>
      </c>
      <c r="J32" s="515" t="s">
        <v>51</v>
      </c>
      <c r="K32" s="146" t="s">
        <v>44</v>
      </c>
      <c r="L32" s="459" t="s">
        <v>46</v>
      </c>
      <c r="M32" s="146" t="s">
        <v>2697</v>
      </c>
      <c r="N32" s="552"/>
    </row>
    <row r="33" spans="1:14" s="4" customFormat="1" ht="21.75" customHeight="1">
      <c r="A33" s="473"/>
      <c r="B33" s="474"/>
      <c r="C33" s="474"/>
      <c r="D33" s="179"/>
      <c r="E33" s="475" t="s">
        <v>3</v>
      </c>
      <c r="F33" s="475"/>
      <c r="G33" s="475" t="s">
        <v>3</v>
      </c>
      <c r="H33" s="475" t="s">
        <v>3</v>
      </c>
      <c r="I33" s="475" t="s">
        <v>3</v>
      </c>
      <c r="J33" s="476"/>
      <c r="K33" s="180"/>
      <c r="L33" s="180"/>
      <c r="M33" s="180"/>
      <c r="N33" s="552"/>
    </row>
    <row r="34" spans="1:14" s="4" customFormat="1" ht="21.75" customHeight="1">
      <c r="A34" s="705">
        <v>2</v>
      </c>
      <c r="B34" s="48" t="s">
        <v>3130</v>
      </c>
      <c r="C34" s="185" t="s">
        <v>287</v>
      </c>
      <c r="D34" s="185" t="s">
        <v>1749</v>
      </c>
      <c r="E34" s="19"/>
      <c r="F34" s="19"/>
      <c r="G34" s="19"/>
      <c r="H34" s="186">
        <v>900000</v>
      </c>
      <c r="I34" s="186">
        <v>900000</v>
      </c>
      <c r="J34" s="31" t="s">
        <v>69</v>
      </c>
      <c r="K34" s="6" t="s">
        <v>305</v>
      </c>
      <c r="L34" s="90" t="s">
        <v>103</v>
      </c>
      <c r="M34" s="76" t="s">
        <v>103</v>
      </c>
      <c r="N34" s="552"/>
    </row>
    <row r="35" spans="1:14" s="4" customFormat="1" ht="21.75" customHeight="1">
      <c r="A35" s="705"/>
      <c r="B35" s="48" t="s">
        <v>3131</v>
      </c>
      <c r="C35" s="185" t="s">
        <v>694</v>
      </c>
      <c r="D35" s="185"/>
      <c r="E35" s="19"/>
      <c r="F35" s="19"/>
      <c r="G35" s="19"/>
      <c r="H35" s="2" t="s">
        <v>187</v>
      </c>
      <c r="I35" s="2" t="s">
        <v>187</v>
      </c>
      <c r="J35" s="36" t="s">
        <v>3275</v>
      </c>
      <c r="K35" s="6" t="s">
        <v>617</v>
      </c>
      <c r="L35" s="90"/>
      <c r="M35" s="12"/>
      <c r="N35" s="552"/>
    </row>
    <row r="36" spans="1:14" s="4" customFormat="1" ht="21.75" customHeight="1">
      <c r="A36" s="705"/>
      <c r="B36" s="48" t="s">
        <v>1426</v>
      </c>
      <c r="C36" s="185" t="s">
        <v>606</v>
      </c>
      <c r="D36" s="185"/>
      <c r="E36" s="19"/>
      <c r="F36" s="19"/>
      <c r="G36" s="19"/>
      <c r="H36" s="19"/>
      <c r="I36" s="19"/>
      <c r="J36" s="17" t="s">
        <v>3276</v>
      </c>
      <c r="K36" s="6" t="s">
        <v>612</v>
      </c>
      <c r="L36" s="25"/>
      <c r="M36" s="12"/>
      <c r="N36" s="552"/>
    </row>
    <row r="37" spans="1:14" s="4" customFormat="1" ht="21.75" customHeight="1">
      <c r="A37" s="705"/>
      <c r="B37" s="184"/>
      <c r="C37" s="185"/>
      <c r="D37" s="185"/>
      <c r="E37" s="19"/>
      <c r="F37" s="19"/>
      <c r="G37" s="19"/>
      <c r="H37" s="19"/>
      <c r="I37" s="19"/>
      <c r="J37" s="6" t="s">
        <v>3244</v>
      </c>
      <c r="K37" s="12"/>
      <c r="L37" s="12"/>
      <c r="M37" s="12"/>
      <c r="N37" s="552"/>
    </row>
    <row r="38" spans="1:14" s="4" customFormat="1" ht="21.75" customHeight="1">
      <c r="A38" s="706"/>
      <c r="B38" s="203"/>
      <c r="C38" s="198"/>
      <c r="D38" s="198"/>
      <c r="E38" s="14"/>
      <c r="F38" s="14"/>
      <c r="G38" s="14"/>
      <c r="H38" s="14"/>
      <c r="I38" s="14"/>
      <c r="J38" s="161"/>
      <c r="K38" s="15"/>
      <c r="L38" s="53"/>
      <c r="M38" s="15"/>
      <c r="N38" s="552"/>
    </row>
    <row r="39" spans="1:14" s="4" customFormat="1" ht="21.75" customHeight="1">
      <c r="A39" s="184">
        <v>3</v>
      </c>
      <c r="B39" s="48" t="s">
        <v>3349</v>
      </c>
      <c r="C39" s="9" t="s">
        <v>287</v>
      </c>
      <c r="D39" s="6" t="s">
        <v>614</v>
      </c>
      <c r="E39" s="209"/>
      <c r="F39" s="90"/>
      <c r="G39" s="448"/>
      <c r="H39" s="90"/>
      <c r="I39" s="209">
        <v>50000</v>
      </c>
      <c r="J39" s="31" t="s">
        <v>69</v>
      </c>
      <c r="K39" s="6" t="s">
        <v>305</v>
      </c>
      <c r="L39" s="197" t="s">
        <v>103</v>
      </c>
      <c r="M39" s="76" t="s">
        <v>103</v>
      </c>
      <c r="N39" s="552"/>
    </row>
    <row r="40" spans="1:14" s="4" customFormat="1" ht="21.75" customHeight="1">
      <c r="A40" s="184"/>
      <c r="B40" s="48" t="s">
        <v>615</v>
      </c>
      <c r="C40" s="9" t="s">
        <v>694</v>
      </c>
      <c r="D40" s="6"/>
      <c r="E40" s="2"/>
      <c r="F40" s="90"/>
      <c r="G40" s="448"/>
      <c r="H40" s="90"/>
      <c r="I40" s="2" t="s">
        <v>65</v>
      </c>
      <c r="J40" s="36" t="s">
        <v>3275</v>
      </c>
      <c r="K40" s="6" t="s">
        <v>617</v>
      </c>
      <c r="L40" s="17"/>
      <c r="M40" s="138"/>
      <c r="N40" s="552"/>
    </row>
    <row r="41" spans="1:14" s="4" customFormat="1" ht="21.75" customHeight="1">
      <c r="A41" s="184"/>
      <c r="B41" s="184"/>
      <c r="C41" s="9" t="s">
        <v>606</v>
      </c>
      <c r="D41" s="6"/>
      <c r="E41" s="9"/>
      <c r="F41" s="90"/>
      <c r="G41" s="448"/>
      <c r="H41" s="90"/>
      <c r="I41" s="90"/>
      <c r="J41" s="17" t="s">
        <v>3276</v>
      </c>
      <c r="K41" s="6" t="s">
        <v>612</v>
      </c>
      <c r="L41" s="17"/>
      <c r="M41" s="138"/>
      <c r="N41" s="552"/>
    </row>
    <row r="42" spans="1:14" s="4" customFormat="1" ht="21.75" customHeight="1">
      <c r="A42" s="184"/>
      <c r="B42" s="184"/>
      <c r="C42" s="9"/>
      <c r="D42" s="6"/>
      <c r="E42" s="9"/>
      <c r="F42" s="90"/>
      <c r="G42" s="448"/>
      <c r="H42" s="90"/>
      <c r="I42" s="90"/>
      <c r="J42" s="6" t="s">
        <v>3244</v>
      </c>
      <c r="K42" s="6"/>
      <c r="L42" s="17"/>
      <c r="M42" s="138"/>
      <c r="N42" s="552"/>
    </row>
    <row r="43" spans="1:14" s="4" customFormat="1" ht="21.75" customHeight="1">
      <c r="A43" s="705">
        <v>4</v>
      </c>
      <c r="B43" s="352" t="s">
        <v>3161</v>
      </c>
      <c r="C43" s="90" t="s">
        <v>613</v>
      </c>
      <c r="D43" s="75" t="s">
        <v>3163</v>
      </c>
      <c r="E43" s="19"/>
      <c r="F43" s="19"/>
      <c r="G43" s="19">
        <v>600000</v>
      </c>
      <c r="H43" s="19">
        <v>600000</v>
      </c>
      <c r="I43" s="19">
        <v>600000</v>
      </c>
      <c r="J43" s="29" t="s">
        <v>69</v>
      </c>
      <c r="K43" s="185" t="s">
        <v>3501</v>
      </c>
      <c r="L43" s="90" t="s">
        <v>103</v>
      </c>
      <c r="M43" s="76" t="s">
        <v>103</v>
      </c>
      <c r="N43" s="552"/>
    </row>
    <row r="44" spans="1:14" s="4" customFormat="1" ht="21.75" customHeight="1">
      <c r="A44" s="705"/>
      <c r="B44" s="352" t="s">
        <v>3162</v>
      </c>
      <c r="C44" s="90" t="s">
        <v>616</v>
      </c>
      <c r="D44" s="75" t="s">
        <v>3164</v>
      </c>
      <c r="E44" s="19"/>
      <c r="F44" s="19"/>
      <c r="G44" s="2" t="s">
        <v>187</v>
      </c>
      <c r="H44" s="2" t="s">
        <v>187</v>
      </c>
      <c r="I44" s="2" t="s">
        <v>187</v>
      </c>
      <c r="J44" s="36" t="s">
        <v>3275</v>
      </c>
      <c r="K44" s="185" t="s">
        <v>617</v>
      </c>
      <c r="L44" s="90"/>
      <c r="M44" s="12"/>
      <c r="N44" s="552"/>
    </row>
    <row r="45" spans="1:14" s="4" customFormat="1" ht="21.75" customHeight="1">
      <c r="A45" s="705"/>
      <c r="B45" s="352" t="s">
        <v>3165</v>
      </c>
      <c r="C45" s="90" t="s">
        <v>612</v>
      </c>
      <c r="D45" s="524" t="s">
        <v>1749</v>
      </c>
      <c r="E45" s="19"/>
      <c r="F45" s="19"/>
      <c r="G45" s="19"/>
      <c r="H45" s="19"/>
      <c r="I45" s="19"/>
      <c r="J45" s="17" t="s">
        <v>3276</v>
      </c>
      <c r="K45" s="12" t="s">
        <v>612</v>
      </c>
      <c r="L45" s="25"/>
      <c r="M45" s="12"/>
      <c r="N45" s="552"/>
    </row>
    <row r="46" spans="1:14" s="4" customFormat="1" ht="21.75" customHeight="1">
      <c r="A46" s="706"/>
      <c r="B46" s="360"/>
      <c r="C46" s="119"/>
      <c r="D46" s="558"/>
      <c r="E46" s="14"/>
      <c r="F46" s="14"/>
      <c r="G46" s="14"/>
      <c r="H46" s="14"/>
      <c r="I46" s="14"/>
      <c r="J46" s="7" t="s">
        <v>3244</v>
      </c>
      <c r="K46" s="15"/>
      <c r="L46" s="53"/>
      <c r="M46" s="15"/>
      <c r="N46" s="552"/>
    </row>
    <row r="47" spans="1:14" s="4" customFormat="1" ht="21.75" customHeight="1">
      <c r="A47" s="406"/>
      <c r="B47" s="353"/>
      <c r="C47" s="754"/>
      <c r="D47" s="143"/>
      <c r="E47" s="211"/>
      <c r="F47" s="211"/>
      <c r="G47" s="211"/>
      <c r="H47" s="211"/>
      <c r="I47" s="211"/>
      <c r="J47" s="9"/>
      <c r="K47" s="552"/>
      <c r="L47" s="552"/>
      <c r="M47" s="779" t="s">
        <v>3749</v>
      </c>
      <c r="N47" s="552"/>
    </row>
    <row r="48" spans="1:14" s="4" customFormat="1" ht="21.75" customHeight="1">
      <c r="A48" s="1160" t="s">
        <v>2706</v>
      </c>
      <c r="B48" s="1160"/>
      <c r="C48" s="1160"/>
      <c r="D48" s="1160"/>
      <c r="E48" s="1160"/>
      <c r="F48" s="1160"/>
      <c r="G48" s="1160"/>
      <c r="H48" s="1160"/>
      <c r="I48" s="1160"/>
      <c r="J48" s="1160"/>
      <c r="K48" s="1160"/>
      <c r="L48" s="1" t="s">
        <v>2696</v>
      </c>
      <c r="M48" s="1" t="s">
        <v>2696</v>
      </c>
      <c r="N48" s="552"/>
    </row>
    <row r="49" spans="1:14" s="4" customFormat="1" ht="21.75" customHeight="1">
      <c r="A49" s="1160" t="s">
        <v>3705</v>
      </c>
      <c r="B49" s="1160"/>
      <c r="C49" s="1160"/>
      <c r="D49" s="1160"/>
      <c r="E49" s="1160"/>
      <c r="F49" s="1160"/>
      <c r="G49" s="1160"/>
      <c r="H49" s="1160"/>
      <c r="I49" s="1160"/>
      <c r="J49" s="1160"/>
      <c r="K49" s="1160"/>
      <c r="L49" s="1"/>
      <c r="M49" s="1"/>
      <c r="N49" s="552"/>
    </row>
    <row r="50" spans="1:14" s="4" customFormat="1" ht="21.75" customHeight="1">
      <c r="A50" s="554" t="s">
        <v>54</v>
      </c>
      <c r="B50" s="554"/>
      <c r="C50" s="554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552"/>
    </row>
    <row r="51" spans="1:14" s="4" customFormat="1" ht="21.75" customHeight="1">
      <c r="A51" s="554" t="s">
        <v>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2"/>
    </row>
    <row r="52" spans="1:14" s="4" customFormat="1" ht="21.75" customHeight="1">
      <c r="A52" s="554" t="s">
        <v>8</v>
      </c>
      <c r="B52" s="554"/>
      <c r="C52" s="63"/>
      <c r="D52" s="63"/>
      <c r="E52" s="793"/>
      <c r="F52" s="20"/>
      <c r="G52" s="20"/>
      <c r="H52" s="20"/>
      <c r="I52" s="20"/>
      <c r="J52" s="20"/>
      <c r="K52" s="554"/>
      <c r="L52" s="554"/>
      <c r="M52" s="554"/>
      <c r="N52" s="552"/>
    </row>
    <row r="53" spans="1:14" s="4" customFormat="1" ht="21.75" customHeight="1">
      <c r="A53" s="554"/>
      <c r="B53" s="554" t="s">
        <v>1587</v>
      </c>
      <c r="C53" s="63"/>
      <c r="D53" s="63"/>
      <c r="E53" s="793"/>
      <c r="F53" s="20"/>
      <c r="G53" s="20"/>
      <c r="H53" s="20"/>
      <c r="I53" s="20"/>
      <c r="J53" s="20"/>
      <c r="K53" s="554"/>
      <c r="L53" s="554"/>
      <c r="M53" s="554"/>
      <c r="N53" s="552"/>
    </row>
    <row r="54" spans="1:14" s="4" customFormat="1" ht="21.75" customHeight="1">
      <c r="A54" s="478"/>
      <c r="B54" s="479"/>
      <c r="C54" s="479"/>
      <c r="D54" s="145" t="s">
        <v>41</v>
      </c>
      <c r="E54" s="1161" t="s">
        <v>1263</v>
      </c>
      <c r="F54" s="1162"/>
      <c r="G54" s="1162"/>
      <c r="H54" s="1162"/>
      <c r="I54" s="1163"/>
      <c r="J54" s="477" t="s">
        <v>50</v>
      </c>
      <c r="K54" s="145" t="s">
        <v>43</v>
      </c>
      <c r="L54" s="458" t="s">
        <v>45</v>
      </c>
      <c r="M54" s="145" t="s">
        <v>47</v>
      </c>
      <c r="N54" s="552"/>
    </row>
    <row r="55" spans="1:14" s="4" customFormat="1" ht="21.75" customHeight="1">
      <c r="A55" s="470" t="s">
        <v>39</v>
      </c>
      <c r="B55" s="470" t="s">
        <v>6</v>
      </c>
      <c r="C55" s="470" t="s">
        <v>40</v>
      </c>
      <c r="D55" s="146" t="s">
        <v>42</v>
      </c>
      <c r="E55" s="477">
        <v>2561</v>
      </c>
      <c r="F55" s="477"/>
      <c r="G55" s="477">
        <v>2562</v>
      </c>
      <c r="H55" s="477">
        <v>2563</v>
      </c>
      <c r="I55" s="738">
        <v>2564</v>
      </c>
      <c r="J55" s="515" t="s">
        <v>51</v>
      </c>
      <c r="K55" s="146" t="s">
        <v>44</v>
      </c>
      <c r="L55" s="459" t="s">
        <v>46</v>
      </c>
      <c r="M55" s="146" t="s">
        <v>2697</v>
      </c>
      <c r="N55" s="552"/>
    </row>
    <row r="56" spans="1:14" s="4" customFormat="1" ht="21.75" customHeight="1">
      <c r="A56" s="473"/>
      <c r="B56" s="474"/>
      <c r="C56" s="474"/>
      <c r="D56" s="179"/>
      <c r="E56" s="475" t="s">
        <v>3</v>
      </c>
      <c r="F56" s="475"/>
      <c r="G56" s="475" t="s">
        <v>3</v>
      </c>
      <c r="H56" s="475" t="s">
        <v>3</v>
      </c>
      <c r="I56" s="475" t="s">
        <v>3</v>
      </c>
      <c r="J56" s="476"/>
      <c r="K56" s="180"/>
      <c r="L56" s="180"/>
      <c r="M56" s="180"/>
      <c r="N56" s="552"/>
    </row>
    <row r="57" spans="1:14" s="4" customFormat="1" ht="21.75" customHeight="1">
      <c r="A57" s="28">
        <v>5</v>
      </c>
      <c r="B57" s="75" t="s">
        <v>688</v>
      </c>
      <c r="C57" s="90" t="s">
        <v>690</v>
      </c>
      <c r="D57" s="75" t="s">
        <v>308</v>
      </c>
      <c r="E57" s="166">
        <v>300000</v>
      </c>
      <c r="F57" s="28"/>
      <c r="G57" s="166">
        <v>300000</v>
      </c>
      <c r="H57" s="166">
        <v>300000</v>
      </c>
      <c r="I57" s="166">
        <v>300000</v>
      </c>
      <c r="J57" s="31" t="s">
        <v>69</v>
      </c>
      <c r="K57" s="185" t="s">
        <v>3501</v>
      </c>
      <c r="L57" s="62"/>
      <c r="M57" s="76" t="s">
        <v>103</v>
      </c>
      <c r="N57" s="552"/>
    </row>
    <row r="58" spans="1:14" s="4" customFormat="1" ht="21.75" customHeight="1">
      <c r="A58" s="28"/>
      <c r="B58" s="75" t="s">
        <v>2988</v>
      </c>
      <c r="C58" s="90" t="s">
        <v>331</v>
      </c>
      <c r="D58" s="90"/>
      <c r="E58" s="166" t="s">
        <v>65</v>
      </c>
      <c r="F58" s="28"/>
      <c r="G58" s="166" t="s">
        <v>65</v>
      </c>
      <c r="H58" s="166" t="s">
        <v>65</v>
      </c>
      <c r="I58" s="166" t="s">
        <v>65</v>
      </c>
      <c r="J58" s="36" t="s">
        <v>3275</v>
      </c>
      <c r="K58" s="185" t="s">
        <v>617</v>
      </c>
      <c r="L58" s="2"/>
      <c r="M58" s="28"/>
      <c r="N58" s="552"/>
    </row>
    <row r="59" spans="1:14" s="4" customFormat="1" ht="21.75" customHeight="1">
      <c r="A59" s="28"/>
      <c r="B59" s="54" t="s">
        <v>689</v>
      </c>
      <c r="C59" s="29"/>
      <c r="D59" s="28"/>
      <c r="E59" s="43"/>
      <c r="F59" s="28"/>
      <c r="G59" s="28"/>
      <c r="H59" s="6"/>
      <c r="I59" s="6"/>
      <c r="J59" s="17" t="s">
        <v>3276</v>
      </c>
      <c r="K59" s="12" t="s">
        <v>612</v>
      </c>
      <c r="L59" s="2"/>
      <c r="M59" s="28"/>
      <c r="N59" s="552"/>
    </row>
    <row r="60" spans="1:14" s="4" customFormat="1" ht="21.75" customHeight="1">
      <c r="A60" s="28"/>
      <c r="B60" s="54"/>
      <c r="C60" s="29"/>
      <c r="D60" s="28"/>
      <c r="E60" s="43"/>
      <c r="F60" s="28"/>
      <c r="G60" s="28"/>
      <c r="H60" s="6"/>
      <c r="I60" s="6"/>
      <c r="J60" s="6" t="s">
        <v>3244</v>
      </c>
      <c r="K60" s="28"/>
      <c r="L60" s="2"/>
      <c r="M60" s="28"/>
      <c r="N60" s="552"/>
    </row>
    <row r="61" spans="1:14" s="4" customFormat="1" ht="21.75" customHeight="1">
      <c r="A61" s="28"/>
      <c r="B61" s="54"/>
      <c r="C61" s="29"/>
      <c r="D61" s="28"/>
      <c r="E61" s="43"/>
      <c r="F61" s="28"/>
      <c r="G61" s="28"/>
      <c r="H61" s="6"/>
      <c r="I61" s="6"/>
      <c r="J61" s="6"/>
      <c r="K61" s="28"/>
      <c r="L61" s="2"/>
      <c r="M61" s="28"/>
      <c r="N61" s="552"/>
    </row>
    <row r="62" spans="1:14" s="4" customFormat="1" ht="21.75" customHeight="1">
      <c r="A62" s="409"/>
      <c r="B62" s="54"/>
      <c r="C62" s="29"/>
      <c r="D62" s="28"/>
      <c r="E62" s="43"/>
      <c r="F62" s="28"/>
      <c r="G62" s="28"/>
      <c r="H62" s="6"/>
      <c r="I62" s="17"/>
      <c r="J62" s="17"/>
      <c r="K62" s="28"/>
      <c r="L62" s="62"/>
      <c r="M62" s="28"/>
      <c r="N62" s="552"/>
    </row>
    <row r="63" spans="1:14" s="4" customFormat="1" ht="21.75" customHeight="1">
      <c r="A63" s="409"/>
      <c r="B63" s="54"/>
      <c r="C63" s="29"/>
      <c r="D63" s="28"/>
      <c r="E63" s="43"/>
      <c r="F63" s="28"/>
      <c r="G63" s="28"/>
      <c r="H63" s="6"/>
      <c r="I63" s="17"/>
      <c r="J63" s="17"/>
      <c r="K63" s="28"/>
      <c r="L63" s="62"/>
      <c r="M63" s="28"/>
      <c r="N63" s="552"/>
    </row>
    <row r="64" spans="1:14" s="4" customFormat="1" ht="21.75" customHeight="1">
      <c r="A64" s="409"/>
      <c r="B64" s="54"/>
      <c r="C64" s="29"/>
      <c r="D64" s="28"/>
      <c r="E64" s="43"/>
      <c r="F64" s="28"/>
      <c r="G64" s="28"/>
      <c r="H64" s="6"/>
      <c r="I64" s="17"/>
      <c r="J64" s="17"/>
      <c r="K64" s="28"/>
      <c r="L64" s="62"/>
      <c r="M64" s="28"/>
      <c r="N64" s="552"/>
    </row>
    <row r="65" spans="1:14" s="4" customFormat="1" ht="21.75" customHeight="1">
      <c r="A65" s="409"/>
      <c r="B65" s="54"/>
      <c r="C65" s="29"/>
      <c r="D65" s="28"/>
      <c r="E65" s="43"/>
      <c r="F65" s="28"/>
      <c r="G65" s="28"/>
      <c r="H65" s="6"/>
      <c r="I65" s="17"/>
      <c r="J65" s="17"/>
      <c r="K65" s="28"/>
      <c r="L65" s="62"/>
      <c r="M65" s="28"/>
      <c r="N65" s="552"/>
    </row>
    <row r="66" spans="1:14" s="4" customFormat="1" ht="21.75" customHeight="1">
      <c r="A66" s="409"/>
      <c r="B66" s="54"/>
      <c r="C66" s="29"/>
      <c r="D66" s="28"/>
      <c r="E66" s="43"/>
      <c r="F66" s="28"/>
      <c r="G66" s="28"/>
      <c r="H66" s="6"/>
      <c r="I66" s="17"/>
      <c r="J66" s="17"/>
      <c r="K66" s="28"/>
      <c r="L66" s="62"/>
      <c r="M66" s="28"/>
      <c r="N66" s="552"/>
    </row>
    <row r="67" spans="1:14" s="4" customFormat="1" ht="21.75" customHeight="1">
      <c r="A67" s="409"/>
      <c r="B67" s="54"/>
      <c r="C67" s="29"/>
      <c r="D67" s="28"/>
      <c r="E67" s="43"/>
      <c r="F67" s="28"/>
      <c r="G67" s="28"/>
      <c r="H67" s="6"/>
      <c r="I67" s="17"/>
      <c r="J67" s="17"/>
      <c r="K67" s="28"/>
      <c r="L67" s="62"/>
      <c r="M67" s="28"/>
      <c r="N67" s="552"/>
    </row>
    <row r="68" spans="1:14" s="4" customFormat="1" ht="21.75" customHeight="1">
      <c r="A68" s="409"/>
      <c r="B68" s="54"/>
      <c r="C68" s="29"/>
      <c r="D68" s="28"/>
      <c r="E68" s="43"/>
      <c r="F68" s="28"/>
      <c r="G68" s="28"/>
      <c r="H68" s="6"/>
      <c r="I68" s="17"/>
      <c r="J68" s="17"/>
      <c r="K68" s="28"/>
      <c r="L68" s="62"/>
      <c r="M68" s="28"/>
      <c r="N68" s="552"/>
    </row>
    <row r="69" spans="1:14" s="4" customFormat="1" ht="21.75" customHeight="1">
      <c r="A69" s="409"/>
      <c r="B69" s="54"/>
      <c r="C69" s="29"/>
      <c r="D69" s="28"/>
      <c r="E69" s="43"/>
      <c r="F69" s="28"/>
      <c r="G69" s="28"/>
      <c r="H69" s="6"/>
      <c r="I69" s="17"/>
      <c r="J69" s="17"/>
      <c r="K69" s="28"/>
      <c r="L69" s="62"/>
      <c r="M69" s="28"/>
      <c r="N69" s="552"/>
    </row>
    <row r="70" spans="1:14" s="4" customFormat="1" ht="21.75" customHeight="1">
      <c r="A70" s="487"/>
      <c r="B70" s="770"/>
      <c r="C70" s="239"/>
      <c r="D70" s="487"/>
      <c r="E70" s="786"/>
      <c r="F70" s="487"/>
      <c r="G70" s="487"/>
      <c r="H70" s="785"/>
      <c r="I70" s="785"/>
      <c r="J70" s="785"/>
      <c r="K70" s="487"/>
      <c r="L70" s="773"/>
      <c r="M70" s="779" t="s">
        <v>3750</v>
      </c>
      <c r="N70" s="552"/>
    </row>
    <row r="71" spans="1:14" s="4" customFormat="1" ht="21.75" customHeight="1">
      <c r="A71" s="1160" t="s">
        <v>2706</v>
      </c>
      <c r="B71" s="1160"/>
      <c r="C71" s="1160"/>
      <c r="D71" s="1160"/>
      <c r="E71" s="1160"/>
      <c r="F71" s="1160"/>
      <c r="G71" s="1160"/>
      <c r="H71" s="1160"/>
      <c r="I71" s="1160"/>
      <c r="J71" s="1160"/>
      <c r="K71" s="1160"/>
      <c r="L71" s="1" t="s">
        <v>2696</v>
      </c>
      <c r="M71" s="1" t="s">
        <v>2696</v>
      </c>
      <c r="N71" s="552"/>
    </row>
    <row r="72" spans="1:14" s="4" customFormat="1" ht="21.75" customHeight="1">
      <c r="A72" s="1160" t="s">
        <v>3705</v>
      </c>
      <c r="B72" s="1160"/>
      <c r="C72" s="1160"/>
      <c r="D72" s="1160"/>
      <c r="E72" s="1160"/>
      <c r="F72" s="1160"/>
      <c r="G72" s="1160"/>
      <c r="H72" s="1160"/>
      <c r="I72" s="1160"/>
      <c r="J72" s="1160"/>
      <c r="K72" s="1160"/>
      <c r="L72" s="1"/>
      <c r="M72" s="1"/>
      <c r="N72" s="552"/>
    </row>
    <row r="73" spans="1:14" s="4" customFormat="1" ht="21.75" customHeight="1">
      <c r="A73" s="554" t="s">
        <v>54</v>
      </c>
      <c r="B73" s="554"/>
      <c r="C73" s="554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552"/>
    </row>
    <row r="74" spans="1:14" s="4" customFormat="1" ht="21.75" customHeight="1">
      <c r="A74" s="554" t="s">
        <v>55</v>
      </c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2"/>
    </row>
    <row r="75" spans="1:14" s="4" customFormat="1" ht="21.75" customHeight="1">
      <c r="A75" s="554" t="s">
        <v>8</v>
      </c>
      <c r="B75" s="554"/>
      <c r="C75" s="63"/>
      <c r="D75" s="63"/>
      <c r="E75" s="793"/>
      <c r="F75" s="20"/>
      <c r="G75" s="20"/>
      <c r="H75" s="20"/>
      <c r="I75" s="20"/>
      <c r="J75" s="20"/>
      <c r="K75" s="554"/>
      <c r="L75" s="554"/>
      <c r="M75" s="554"/>
      <c r="N75" s="552"/>
    </row>
    <row r="76" spans="1:14" s="4" customFormat="1" ht="21.75" customHeight="1">
      <c r="A76" s="798"/>
      <c r="B76" s="559" t="s">
        <v>2614</v>
      </c>
      <c r="C76" s="37"/>
      <c r="D76" s="798"/>
      <c r="E76" s="557"/>
      <c r="F76" s="798"/>
      <c r="G76" s="798"/>
      <c r="H76" s="16"/>
      <c r="I76" s="16"/>
      <c r="J76" s="16"/>
      <c r="K76" s="798"/>
      <c r="L76" s="139"/>
      <c r="M76" s="798"/>
      <c r="N76" s="552"/>
    </row>
    <row r="77" spans="1:14" s="4" customFormat="1" ht="21.75" customHeight="1">
      <c r="A77" s="478"/>
      <c r="B77" s="479"/>
      <c r="C77" s="479"/>
      <c r="D77" s="145" t="s">
        <v>41</v>
      </c>
      <c r="E77" s="1161" t="s">
        <v>1263</v>
      </c>
      <c r="F77" s="1162"/>
      <c r="G77" s="1162"/>
      <c r="H77" s="1162"/>
      <c r="I77" s="1163"/>
      <c r="J77" s="477" t="s">
        <v>50</v>
      </c>
      <c r="K77" s="145" t="s">
        <v>43</v>
      </c>
      <c r="L77" s="458" t="s">
        <v>45</v>
      </c>
      <c r="M77" s="145" t="s">
        <v>47</v>
      </c>
      <c r="N77" s="552"/>
    </row>
    <row r="78" spans="1:14" s="4" customFormat="1" ht="21.75" customHeight="1">
      <c r="A78" s="470" t="s">
        <v>39</v>
      </c>
      <c r="B78" s="470" t="s">
        <v>6</v>
      </c>
      <c r="C78" s="470" t="s">
        <v>40</v>
      </c>
      <c r="D78" s="146" t="s">
        <v>42</v>
      </c>
      <c r="E78" s="477">
        <v>2561</v>
      </c>
      <c r="F78" s="477"/>
      <c r="G78" s="477">
        <v>2562</v>
      </c>
      <c r="H78" s="477">
        <v>2563</v>
      </c>
      <c r="I78" s="738">
        <v>2564</v>
      </c>
      <c r="J78" s="515" t="s">
        <v>51</v>
      </c>
      <c r="K78" s="146" t="s">
        <v>44</v>
      </c>
      <c r="L78" s="459" t="s">
        <v>46</v>
      </c>
      <c r="M78" s="146" t="s">
        <v>2697</v>
      </c>
      <c r="N78" s="552"/>
    </row>
    <row r="79" spans="1:14" s="4" customFormat="1" ht="21.75" customHeight="1">
      <c r="A79" s="473"/>
      <c r="B79" s="474"/>
      <c r="C79" s="474"/>
      <c r="D79" s="179"/>
      <c r="E79" s="475" t="s">
        <v>3</v>
      </c>
      <c r="F79" s="475"/>
      <c r="G79" s="475" t="s">
        <v>3</v>
      </c>
      <c r="H79" s="475" t="s">
        <v>3</v>
      </c>
      <c r="I79" s="475" t="s">
        <v>3</v>
      </c>
      <c r="J79" s="476"/>
      <c r="K79" s="180"/>
      <c r="L79" s="180"/>
      <c r="M79" s="180"/>
      <c r="N79" s="552"/>
    </row>
    <row r="80" spans="1:14" s="4" customFormat="1" ht="21.75" customHeight="1">
      <c r="A80" s="73">
        <v>1</v>
      </c>
      <c r="B80" s="555" t="s">
        <v>496</v>
      </c>
      <c r="C80" s="31" t="s">
        <v>497</v>
      </c>
      <c r="D80" s="247" t="s">
        <v>1168</v>
      </c>
      <c r="E80" s="80">
        <v>400000</v>
      </c>
      <c r="F80" s="73"/>
      <c r="G80" s="80">
        <v>400000</v>
      </c>
      <c r="H80" s="80">
        <v>400000</v>
      </c>
      <c r="I80" s="80">
        <v>400000</v>
      </c>
      <c r="J80" s="31" t="s">
        <v>69</v>
      </c>
      <c r="K80" s="73" t="s">
        <v>498</v>
      </c>
      <c r="L80" s="23" t="s">
        <v>66</v>
      </c>
      <c r="M80" s="73" t="s">
        <v>66</v>
      </c>
      <c r="N80" s="552"/>
    </row>
    <row r="81" spans="1:14" s="4" customFormat="1" ht="21.75" customHeight="1">
      <c r="A81" s="28"/>
      <c r="B81" s="29"/>
      <c r="C81" s="29"/>
      <c r="D81" s="66" t="s">
        <v>1169</v>
      </c>
      <c r="E81" s="43" t="s">
        <v>65</v>
      </c>
      <c r="F81" s="28"/>
      <c r="G81" s="43" t="s">
        <v>65</v>
      </c>
      <c r="H81" s="43" t="s">
        <v>65</v>
      </c>
      <c r="I81" s="43" t="s">
        <v>65</v>
      </c>
      <c r="J81" s="36" t="s">
        <v>3502</v>
      </c>
      <c r="K81" s="28" t="s">
        <v>499</v>
      </c>
      <c r="L81" s="2"/>
      <c r="M81" s="28"/>
      <c r="N81" s="552"/>
    </row>
    <row r="82" spans="1:14" s="4" customFormat="1" ht="21.75" customHeight="1">
      <c r="A82" s="28"/>
      <c r="B82" s="29"/>
      <c r="C82" s="29"/>
      <c r="D82" s="28"/>
      <c r="E82" s="43"/>
      <c r="F82" s="28"/>
      <c r="G82" s="28"/>
      <c r="H82" s="6"/>
      <c r="I82" s="6"/>
      <c r="J82" s="6" t="s">
        <v>1771</v>
      </c>
      <c r="K82" s="28" t="s">
        <v>500</v>
      </c>
      <c r="L82" s="2"/>
      <c r="M82" s="28"/>
      <c r="N82" s="552"/>
    </row>
    <row r="83" spans="1:14" s="4" customFormat="1" ht="21.75" customHeight="1">
      <c r="A83" s="28"/>
      <c r="B83" s="29"/>
      <c r="C83" s="29"/>
      <c r="D83" s="28"/>
      <c r="E83" s="43"/>
      <c r="F83" s="28"/>
      <c r="G83" s="28"/>
      <c r="H83" s="6"/>
      <c r="I83" s="6"/>
      <c r="J83" s="6" t="s">
        <v>3503</v>
      </c>
      <c r="K83" s="28"/>
      <c r="L83" s="2"/>
      <c r="M83" s="28"/>
      <c r="N83" s="552"/>
    </row>
    <row r="84" spans="1:14" s="4" customFormat="1" ht="21.75" customHeight="1">
      <c r="A84" s="28"/>
      <c r="B84" s="29"/>
      <c r="C84" s="29"/>
      <c r="D84" s="28"/>
      <c r="E84" s="43"/>
      <c r="F84" s="28"/>
      <c r="G84" s="28"/>
      <c r="H84" s="6"/>
      <c r="I84" s="6"/>
      <c r="J84" s="6"/>
      <c r="K84" s="28"/>
      <c r="L84" s="2"/>
      <c r="M84" s="28"/>
      <c r="N84" s="552"/>
    </row>
    <row r="85" spans="1:14" s="4" customFormat="1" ht="21.75" customHeight="1">
      <c r="A85" s="28"/>
      <c r="B85" s="29"/>
      <c r="C85" s="29"/>
      <c r="D85" s="28"/>
      <c r="E85" s="43"/>
      <c r="F85" s="28"/>
      <c r="G85" s="28"/>
      <c r="H85" s="6"/>
      <c r="I85" s="6"/>
      <c r="J85" s="6"/>
      <c r="K85" s="28"/>
      <c r="L85" s="2"/>
      <c r="M85" s="28"/>
      <c r="N85" s="552"/>
    </row>
    <row r="86" spans="1:14" s="4" customFormat="1" ht="21.75" customHeight="1">
      <c r="A86" s="28"/>
      <c r="B86" s="29"/>
      <c r="C86" s="29"/>
      <c r="D86" s="28"/>
      <c r="E86" s="43"/>
      <c r="F86" s="28"/>
      <c r="G86" s="28"/>
      <c r="H86" s="6"/>
      <c r="I86" s="6"/>
      <c r="J86" s="6"/>
      <c r="K86" s="28"/>
      <c r="L86" s="2"/>
      <c r="M86" s="28"/>
      <c r="N86" s="552"/>
    </row>
    <row r="87" spans="1:14" s="4" customFormat="1" ht="21.75" customHeight="1">
      <c r="A87" s="28"/>
      <c r="B87" s="29"/>
      <c r="C87" s="29"/>
      <c r="D87" s="28"/>
      <c r="E87" s="43"/>
      <c r="F87" s="28"/>
      <c r="G87" s="28"/>
      <c r="H87" s="6"/>
      <c r="I87" s="6"/>
      <c r="J87" s="6"/>
      <c r="K87" s="28"/>
      <c r="L87" s="2"/>
      <c r="M87" s="28"/>
      <c r="N87" s="552"/>
    </row>
    <row r="88" spans="1:14" s="4" customFormat="1" ht="21.75" customHeight="1">
      <c r="A88" s="28"/>
      <c r="B88" s="29"/>
      <c r="C88" s="29"/>
      <c r="D88" s="28"/>
      <c r="E88" s="43"/>
      <c r="F88" s="28"/>
      <c r="G88" s="28"/>
      <c r="H88" s="6"/>
      <c r="I88" s="6"/>
      <c r="J88" s="6"/>
      <c r="K88" s="28"/>
      <c r="L88" s="2"/>
      <c r="M88" s="28"/>
      <c r="N88" s="552"/>
    </row>
    <row r="89" spans="1:14" s="4" customFormat="1" ht="21.75" customHeight="1">
      <c r="A89" s="28"/>
      <c r="B89" s="29"/>
      <c r="C89" s="29"/>
      <c r="D89" s="28"/>
      <c r="E89" s="43"/>
      <c r="F89" s="28"/>
      <c r="G89" s="28"/>
      <c r="H89" s="6"/>
      <c r="I89" s="6"/>
      <c r="J89" s="6"/>
      <c r="K89" s="28"/>
      <c r="L89" s="2"/>
      <c r="M89" s="28"/>
      <c r="N89" s="552"/>
    </row>
    <row r="90" spans="1:14" s="4" customFormat="1" ht="21.75" customHeight="1">
      <c r="A90" s="28"/>
      <c r="B90" s="29"/>
      <c r="C90" s="29"/>
      <c r="D90" s="28"/>
      <c r="E90" s="43"/>
      <c r="F90" s="28"/>
      <c r="G90" s="28"/>
      <c r="H90" s="6"/>
      <c r="I90" s="6"/>
      <c r="J90" s="6"/>
      <c r="K90" s="28"/>
      <c r="L90" s="2"/>
      <c r="M90" s="28"/>
      <c r="N90" s="552"/>
    </row>
    <row r="91" spans="1:14" s="4" customFormat="1" ht="21.75" customHeight="1">
      <c r="A91" s="28"/>
      <c r="B91" s="29"/>
      <c r="C91" s="29"/>
      <c r="D91" s="28"/>
      <c r="E91" s="43"/>
      <c r="F91" s="28"/>
      <c r="G91" s="28"/>
      <c r="H91" s="6"/>
      <c r="I91" s="6"/>
      <c r="J91" s="6"/>
      <c r="K91" s="28"/>
      <c r="L91" s="2"/>
      <c r="M91" s="28"/>
      <c r="N91" s="552"/>
    </row>
    <row r="92" spans="1:14" s="4" customFormat="1" ht="21.75" customHeight="1">
      <c r="A92" s="28"/>
      <c r="B92" s="29"/>
      <c r="C92" s="29"/>
      <c r="D92" s="28"/>
      <c r="E92" s="43"/>
      <c r="F92" s="28"/>
      <c r="G92" s="28"/>
      <c r="H92" s="6"/>
      <c r="I92" s="6"/>
      <c r="J92" s="6"/>
      <c r="K92" s="28"/>
      <c r="L92" s="2"/>
      <c r="M92" s="28"/>
      <c r="N92" s="552"/>
    </row>
    <row r="93" spans="1:14" s="4" customFormat="1" ht="21.75" customHeight="1">
      <c r="A93" s="487"/>
      <c r="B93" s="770"/>
      <c r="C93" s="239"/>
      <c r="D93" s="487"/>
      <c r="E93" s="786"/>
      <c r="F93" s="487"/>
      <c r="G93" s="487"/>
      <c r="H93" s="785"/>
      <c r="I93" s="785"/>
      <c r="J93" s="785"/>
      <c r="K93" s="487"/>
      <c r="L93" s="773"/>
      <c r="M93" s="779" t="s">
        <v>3751</v>
      </c>
      <c r="N93" s="552"/>
    </row>
    <row r="94" spans="1:14" s="4" customFormat="1" ht="21.75" customHeight="1">
      <c r="A94" s="1160" t="s">
        <v>2706</v>
      </c>
      <c r="B94" s="1160"/>
      <c r="C94" s="1160"/>
      <c r="D94" s="1160"/>
      <c r="E94" s="1160"/>
      <c r="F94" s="1160"/>
      <c r="G94" s="1160"/>
      <c r="H94" s="1160"/>
      <c r="I94" s="1160"/>
      <c r="J94" s="1160"/>
      <c r="K94" s="1160"/>
      <c r="L94" s="1" t="s">
        <v>2696</v>
      </c>
      <c r="M94" s="1" t="s">
        <v>2696</v>
      </c>
      <c r="N94" s="552"/>
    </row>
    <row r="95" spans="1:14" s="4" customFormat="1" ht="21.75" customHeight="1">
      <c r="A95" s="1160" t="s">
        <v>3705</v>
      </c>
      <c r="B95" s="1160"/>
      <c r="C95" s="1160"/>
      <c r="D95" s="1160"/>
      <c r="E95" s="1160"/>
      <c r="F95" s="1160"/>
      <c r="G95" s="1160"/>
      <c r="H95" s="1160"/>
      <c r="I95" s="1160"/>
      <c r="J95" s="1160"/>
      <c r="K95" s="1160"/>
      <c r="L95" s="1"/>
      <c r="M95" s="1"/>
      <c r="N95" s="552"/>
    </row>
    <row r="96" spans="1:14" s="4" customFormat="1" ht="21.75" customHeight="1">
      <c r="A96" s="554" t="s">
        <v>54</v>
      </c>
      <c r="B96" s="554"/>
      <c r="C96" s="554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552"/>
    </row>
    <row r="97" spans="1:260" s="4" customFormat="1" ht="21.75" customHeight="1">
      <c r="A97" s="554" t="s">
        <v>55</v>
      </c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2"/>
    </row>
    <row r="98" spans="1:260" s="4" customFormat="1" ht="21.75" customHeight="1">
      <c r="A98" s="554" t="s">
        <v>8</v>
      </c>
      <c r="B98" s="554"/>
      <c r="C98" s="63"/>
      <c r="D98" s="63"/>
      <c r="E98" s="793"/>
      <c r="F98" s="20"/>
      <c r="G98" s="20"/>
      <c r="H98" s="20"/>
      <c r="I98" s="20"/>
      <c r="J98" s="20"/>
      <c r="K98" s="554"/>
      <c r="L98" s="554"/>
      <c r="M98" s="554"/>
      <c r="N98" s="552"/>
    </row>
    <row r="99" spans="1:260" s="4" customFormat="1" ht="21.75" customHeight="1">
      <c r="A99" s="554"/>
      <c r="B99" s="554" t="s">
        <v>2783</v>
      </c>
      <c r="C99" s="63"/>
      <c r="D99" s="63"/>
      <c r="E99" s="793"/>
      <c r="F99" s="20"/>
      <c r="G99" s="20"/>
      <c r="H99" s="20"/>
      <c r="I99" s="20"/>
      <c r="J99" s="20"/>
      <c r="K99" s="554"/>
      <c r="L99" s="554"/>
      <c r="M99" s="554"/>
      <c r="N99" s="552"/>
    </row>
    <row r="100" spans="1:260" s="4" customFormat="1" ht="21.75" customHeight="1">
      <c r="A100" s="478"/>
      <c r="B100" s="479"/>
      <c r="C100" s="479"/>
      <c r="D100" s="145" t="s">
        <v>41</v>
      </c>
      <c r="E100" s="1161" t="s">
        <v>1263</v>
      </c>
      <c r="F100" s="1162"/>
      <c r="G100" s="1162"/>
      <c r="H100" s="1162"/>
      <c r="I100" s="1163"/>
      <c r="J100" s="477" t="s">
        <v>50</v>
      </c>
      <c r="K100" s="145" t="s">
        <v>43</v>
      </c>
      <c r="L100" s="458" t="s">
        <v>45</v>
      </c>
      <c r="M100" s="145" t="s">
        <v>47</v>
      </c>
      <c r="N100" s="269">
        <f>E103</f>
        <v>60000</v>
      </c>
      <c r="O100" s="27">
        <v>1</v>
      </c>
      <c r="P100" s="27"/>
      <c r="Q100" s="27"/>
      <c r="R100" s="27"/>
      <c r="S100" s="27"/>
      <c r="T100" s="27"/>
    </row>
    <row r="101" spans="1:260" s="844" customFormat="1" ht="21.75" customHeight="1">
      <c r="A101" s="470" t="s">
        <v>39</v>
      </c>
      <c r="B101" s="470" t="s">
        <v>6</v>
      </c>
      <c r="C101" s="470" t="s">
        <v>40</v>
      </c>
      <c r="D101" s="146" t="s">
        <v>42</v>
      </c>
      <c r="E101" s="477">
        <v>2561</v>
      </c>
      <c r="F101" s="477"/>
      <c r="G101" s="477">
        <v>2562</v>
      </c>
      <c r="H101" s="477">
        <v>2563</v>
      </c>
      <c r="I101" s="738">
        <v>2564</v>
      </c>
      <c r="J101" s="515" t="s">
        <v>51</v>
      </c>
      <c r="K101" s="146" t="s">
        <v>44</v>
      </c>
      <c r="L101" s="459" t="s">
        <v>46</v>
      </c>
      <c r="M101" s="146" t="s">
        <v>2697</v>
      </c>
      <c r="N101" s="9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</row>
    <row r="102" spans="1:260" s="844" customFormat="1" ht="21.75" customHeight="1">
      <c r="A102" s="473"/>
      <c r="B102" s="474"/>
      <c r="C102" s="474"/>
      <c r="D102" s="179"/>
      <c r="E102" s="475" t="s">
        <v>3</v>
      </c>
      <c r="F102" s="475"/>
      <c r="G102" s="475" t="s">
        <v>3</v>
      </c>
      <c r="H102" s="475" t="s">
        <v>3</v>
      </c>
      <c r="I102" s="475" t="s">
        <v>3</v>
      </c>
      <c r="J102" s="476"/>
      <c r="K102" s="180"/>
      <c r="L102" s="180"/>
      <c r="M102" s="180"/>
      <c r="N102" s="9"/>
      <c r="O102" s="845"/>
    </row>
    <row r="103" spans="1:260" s="846" customFormat="1" ht="21.75" customHeight="1">
      <c r="A103" s="73">
        <v>1</v>
      </c>
      <c r="B103" s="29" t="s">
        <v>323</v>
      </c>
      <c r="C103" s="29" t="s">
        <v>698</v>
      </c>
      <c r="D103" s="29" t="s">
        <v>324</v>
      </c>
      <c r="E103" s="972">
        <v>60000</v>
      </c>
      <c r="F103" s="973"/>
      <c r="G103" s="972">
        <v>60000</v>
      </c>
      <c r="H103" s="972">
        <v>60000</v>
      </c>
      <c r="I103" s="972">
        <v>60000</v>
      </c>
      <c r="J103" s="31" t="s">
        <v>2128</v>
      </c>
      <c r="K103" s="29" t="s">
        <v>695</v>
      </c>
      <c r="L103" s="29"/>
      <c r="M103" s="28" t="s">
        <v>317</v>
      </c>
      <c r="N103" s="32"/>
      <c r="O103" s="845"/>
      <c r="P103" s="844"/>
      <c r="Q103" s="844"/>
      <c r="R103" s="844"/>
      <c r="S103" s="844"/>
      <c r="T103" s="844"/>
      <c r="U103" s="844"/>
      <c r="V103" s="844"/>
      <c r="W103" s="844"/>
      <c r="X103" s="844"/>
      <c r="Y103" s="844"/>
      <c r="Z103" s="844"/>
      <c r="AA103" s="844"/>
      <c r="AB103" s="844"/>
      <c r="AC103" s="844"/>
      <c r="AD103" s="844"/>
      <c r="AE103" s="844"/>
      <c r="AF103" s="844"/>
      <c r="AG103" s="844"/>
      <c r="AH103" s="844"/>
      <c r="AI103" s="844"/>
      <c r="AJ103" s="844"/>
      <c r="AK103" s="844"/>
      <c r="AL103" s="844"/>
      <c r="AM103" s="844"/>
      <c r="AN103" s="844"/>
      <c r="AO103" s="844"/>
      <c r="AP103" s="844"/>
      <c r="AQ103" s="844"/>
      <c r="AR103" s="844"/>
      <c r="AS103" s="844"/>
      <c r="AT103" s="844"/>
      <c r="AU103" s="844"/>
      <c r="AV103" s="844"/>
      <c r="AW103" s="844"/>
      <c r="AX103" s="844"/>
      <c r="AY103" s="844"/>
      <c r="AZ103" s="844"/>
      <c r="BA103" s="844"/>
      <c r="BB103" s="844"/>
      <c r="BC103" s="844"/>
      <c r="BD103" s="844"/>
      <c r="BE103" s="844"/>
      <c r="BF103" s="844"/>
      <c r="BG103" s="844"/>
      <c r="BH103" s="844"/>
      <c r="BI103" s="844"/>
      <c r="BJ103" s="844"/>
      <c r="BK103" s="844"/>
      <c r="BL103" s="844"/>
      <c r="BM103" s="844"/>
      <c r="BN103" s="844"/>
      <c r="BO103" s="844"/>
      <c r="BP103" s="844"/>
      <c r="BQ103" s="844"/>
      <c r="BR103" s="844"/>
      <c r="BS103" s="844"/>
      <c r="BT103" s="844"/>
      <c r="BU103" s="844"/>
      <c r="BV103" s="844"/>
      <c r="BW103" s="844"/>
      <c r="BX103" s="844"/>
      <c r="BY103" s="844"/>
      <c r="BZ103" s="844"/>
      <c r="CA103" s="844"/>
      <c r="CB103" s="844"/>
      <c r="CC103" s="844"/>
      <c r="CD103" s="844"/>
      <c r="CE103" s="844"/>
      <c r="CF103" s="844"/>
      <c r="CG103" s="844"/>
      <c r="CH103" s="844"/>
      <c r="CI103" s="844"/>
      <c r="CJ103" s="844"/>
      <c r="CK103" s="844"/>
      <c r="CL103" s="844"/>
      <c r="CM103" s="844"/>
      <c r="CN103" s="844"/>
      <c r="CO103" s="844"/>
      <c r="CP103" s="844"/>
      <c r="CQ103" s="844"/>
      <c r="CR103" s="844"/>
      <c r="CS103" s="844"/>
      <c r="CT103" s="844"/>
      <c r="CU103" s="844"/>
      <c r="CV103" s="844"/>
      <c r="CW103" s="844"/>
      <c r="CX103" s="844"/>
      <c r="CY103" s="844"/>
      <c r="CZ103" s="844"/>
      <c r="DA103" s="844"/>
      <c r="DB103" s="844"/>
      <c r="DC103" s="844"/>
      <c r="DD103" s="844"/>
      <c r="DE103" s="844"/>
      <c r="DF103" s="844"/>
      <c r="DG103" s="844"/>
      <c r="DH103" s="844"/>
      <c r="DI103" s="844"/>
      <c r="DJ103" s="844"/>
      <c r="DK103" s="844"/>
      <c r="DL103" s="844"/>
      <c r="DM103" s="844"/>
      <c r="DN103" s="844"/>
      <c r="DO103" s="844"/>
      <c r="DP103" s="844"/>
      <c r="DQ103" s="844"/>
      <c r="DR103" s="844"/>
      <c r="DS103" s="844"/>
      <c r="DT103" s="844"/>
      <c r="DU103" s="844"/>
      <c r="DV103" s="844"/>
      <c r="DW103" s="844"/>
      <c r="DX103" s="844"/>
      <c r="DY103" s="844"/>
      <c r="DZ103" s="844"/>
      <c r="EA103" s="844"/>
      <c r="EB103" s="844"/>
      <c r="EC103" s="844"/>
      <c r="ED103" s="844"/>
      <c r="EE103" s="844"/>
      <c r="EF103" s="844"/>
      <c r="EG103" s="844"/>
      <c r="EH103" s="844"/>
      <c r="EI103" s="844"/>
      <c r="EJ103" s="844"/>
      <c r="EK103" s="844"/>
      <c r="EL103" s="844"/>
      <c r="EM103" s="844"/>
      <c r="EN103" s="844"/>
      <c r="EO103" s="844"/>
      <c r="EP103" s="844"/>
      <c r="EQ103" s="844"/>
      <c r="ER103" s="844"/>
      <c r="ES103" s="844"/>
      <c r="ET103" s="844"/>
      <c r="EU103" s="844"/>
      <c r="EV103" s="844"/>
      <c r="EW103" s="844"/>
      <c r="EX103" s="844"/>
      <c r="EY103" s="844"/>
      <c r="EZ103" s="844"/>
      <c r="FA103" s="844"/>
      <c r="FB103" s="844"/>
      <c r="FC103" s="844"/>
      <c r="FD103" s="844"/>
      <c r="FE103" s="844"/>
      <c r="FF103" s="844"/>
      <c r="FG103" s="844"/>
      <c r="FH103" s="844"/>
      <c r="FI103" s="844"/>
      <c r="FJ103" s="844"/>
      <c r="FK103" s="844"/>
      <c r="FL103" s="844"/>
      <c r="FM103" s="844"/>
      <c r="FN103" s="844"/>
      <c r="FO103" s="844"/>
      <c r="FP103" s="844"/>
      <c r="FQ103" s="844"/>
      <c r="FR103" s="844"/>
      <c r="FS103" s="844"/>
      <c r="FT103" s="844"/>
      <c r="FU103" s="844"/>
      <c r="FV103" s="844"/>
      <c r="FW103" s="844"/>
      <c r="FX103" s="844"/>
      <c r="FY103" s="844"/>
      <c r="FZ103" s="844"/>
      <c r="GA103" s="844"/>
      <c r="GB103" s="844"/>
      <c r="GC103" s="844"/>
      <c r="GD103" s="844"/>
      <c r="GE103" s="844"/>
      <c r="GF103" s="844"/>
      <c r="GG103" s="844"/>
      <c r="GH103" s="844"/>
      <c r="GI103" s="844"/>
      <c r="GJ103" s="844"/>
      <c r="GK103" s="844"/>
      <c r="GL103" s="844"/>
      <c r="GM103" s="844"/>
      <c r="GN103" s="844"/>
      <c r="GO103" s="844"/>
      <c r="GP103" s="844"/>
      <c r="GQ103" s="844"/>
      <c r="GR103" s="844"/>
      <c r="GS103" s="844"/>
      <c r="GT103" s="844"/>
      <c r="GU103" s="844"/>
      <c r="GV103" s="844"/>
      <c r="GW103" s="844"/>
      <c r="GX103" s="844"/>
      <c r="GY103" s="844"/>
      <c r="GZ103" s="844"/>
      <c r="HA103" s="844"/>
      <c r="HB103" s="844"/>
      <c r="HC103" s="844"/>
      <c r="HD103" s="844"/>
      <c r="HE103" s="844"/>
      <c r="HF103" s="844"/>
      <c r="HG103" s="844"/>
      <c r="HH103" s="844"/>
      <c r="HI103" s="844"/>
      <c r="HJ103" s="844"/>
      <c r="HK103" s="844"/>
      <c r="HL103" s="844"/>
      <c r="HM103" s="844"/>
      <c r="HN103" s="844"/>
      <c r="HO103" s="844"/>
      <c r="HP103" s="844"/>
      <c r="HQ103" s="844"/>
      <c r="HR103" s="844"/>
      <c r="HS103" s="844"/>
      <c r="HT103" s="844"/>
      <c r="HU103" s="844"/>
      <c r="HV103" s="844"/>
      <c r="HW103" s="844"/>
      <c r="HX103" s="844"/>
      <c r="HY103" s="844"/>
      <c r="HZ103" s="844"/>
      <c r="IA103" s="844"/>
      <c r="IB103" s="844"/>
      <c r="IC103" s="844"/>
      <c r="ID103" s="844"/>
      <c r="IE103" s="844"/>
      <c r="IF103" s="844"/>
      <c r="IG103" s="844"/>
      <c r="IH103" s="844"/>
      <c r="II103" s="844"/>
      <c r="IJ103" s="844"/>
      <c r="IK103" s="844"/>
      <c r="IL103" s="844"/>
      <c r="IM103" s="844"/>
      <c r="IN103" s="844"/>
      <c r="IO103" s="844"/>
      <c r="IP103" s="844"/>
      <c r="IQ103" s="844"/>
      <c r="IR103" s="844"/>
      <c r="IS103" s="844"/>
      <c r="IT103" s="844"/>
      <c r="IU103" s="844"/>
      <c r="IV103" s="844"/>
      <c r="IW103" s="844"/>
      <c r="IX103" s="844"/>
      <c r="IY103" s="844"/>
      <c r="IZ103" s="844"/>
    </row>
    <row r="104" spans="1:260" s="552" customFormat="1" ht="21.75" customHeight="1">
      <c r="A104" s="28"/>
      <c r="B104" s="29" t="s">
        <v>325</v>
      </c>
      <c r="C104" s="29" t="s">
        <v>699</v>
      </c>
      <c r="D104" s="29"/>
      <c r="E104" s="972" t="s">
        <v>65</v>
      </c>
      <c r="F104" s="972"/>
      <c r="G104" s="972" t="s">
        <v>65</v>
      </c>
      <c r="H104" s="972" t="s">
        <v>65</v>
      </c>
      <c r="I104" s="972" t="s">
        <v>65</v>
      </c>
      <c r="J104" s="36" t="s">
        <v>2151</v>
      </c>
      <c r="K104" s="29" t="s">
        <v>696</v>
      </c>
      <c r="L104" s="29"/>
      <c r="M104" s="28" t="s">
        <v>318</v>
      </c>
      <c r="N104" s="32"/>
      <c r="O104" s="845"/>
      <c r="P104" s="844"/>
      <c r="Q104" s="844"/>
      <c r="R104" s="844"/>
      <c r="S104" s="844"/>
      <c r="T104" s="844"/>
      <c r="U104" s="844"/>
      <c r="V104" s="844"/>
      <c r="W104" s="844"/>
      <c r="X104" s="844"/>
      <c r="Y104" s="844"/>
      <c r="Z104" s="844"/>
      <c r="AA104" s="844"/>
      <c r="AB104" s="844"/>
      <c r="AC104" s="844"/>
      <c r="AD104" s="844"/>
      <c r="AE104" s="844"/>
      <c r="AF104" s="844"/>
      <c r="AG104" s="844"/>
      <c r="AH104" s="844"/>
      <c r="AI104" s="844"/>
      <c r="AJ104" s="844"/>
      <c r="AK104" s="844"/>
      <c r="AL104" s="844"/>
      <c r="AM104" s="844"/>
      <c r="AN104" s="844"/>
      <c r="AO104" s="844"/>
      <c r="AP104" s="844"/>
      <c r="AQ104" s="844"/>
      <c r="AR104" s="844"/>
      <c r="AS104" s="844"/>
      <c r="AT104" s="844"/>
      <c r="AU104" s="844"/>
      <c r="AV104" s="844"/>
      <c r="AW104" s="844"/>
      <c r="AX104" s="844"/>
      <c r="AY104" s="844"/>
      <c r="AZ104" s="844"/>
      <c r="BA104" s="844"/>
      <c r="BB104" s="844"/>
      <c r="BC104" s="844"/>
      <c r="BD104" s="844"/>
      <c r="BE104" s="844"/>
      <c r="BF104" s="844"/>
      <c r="BG104" s="844"/>
      <c r="BH104" s="844"/>
      <c r="BI104" s="844"/>
      <c r="BJ104" s="844"/>
      <c r="BK104" s="844"/>
      <c r="BL104" s="844"/>
      <c r="BM104" s="844"/>
      <c r="BN104" s="844"/>
      <c r="BO104" s="844"/>
      <c r="BP104" s="844"/>
      <c r="BQ104" s="844"/>
      <c r="BR104" s="844"/>
      <c r="BS104" s="844"/>
      <c r="BT104" s="844"/>
      <c r="BU104" s="844"/>
      <c r="BV104" s="844"/>
      <c r="BW104" s="844"/>
      <c r="BX104" s="844"/>
      <c r="BY104" s="844"/>
      <c r="BZ104" s="844"/>
      <c r="CA104" s="844"/>
      <c r="CB104" s="844"/>
      <c r="CC104" s="844"/>
      <c r="CD104" s="844"/>
      <c r="CE104" s="844"/>
      <c r="CF104" s="844"/>
      <c r="CG104" s="844"/>
      <c r="CH104" s="844"/>
      <c r="CI104" s="844"/>
      <c r="CJ104" s="844"/>
      <c r="CK104" s="844"/>
      <c r="CL104" s="844"/>
      <c r="CM104" s="844"/>
      <c r="CN104" s="844"/>
      <c r="CO104" s="844"/>
      <c r="CP104" s="844"/>
      <c r="CQ104" s="844"/>
      <c r="CR104" s="844"/>
      <c r="CS104" s="844"/>
      <c r="CT104" s="844"/>
      <c r="CU104" s="844"/>
      <c r="CV104" s="844"/>
      <c r="CW104" s="844"/>
      <c r="CX104" s="844"/>
      <c r="CY104" s="844"/>
      <c r="CZ104" s="844"/>
      <c r="DA104" s="844"/>
      <c r="DB104" s="844"/>
      <c r="DC104" s="844"/>
      <c r="DD104" s="844"/>
      <c r="DE104" s="844"/>
      <c r="DF104" s="844"/>
      <c r="DG104" s="844"/>
      <c r="DH104" s="844"/>
      <c r="DI104" s="844"/>
      <c r="DJ104" s="844"/>
      <c r="DK104" s="844"/>
      <c r="DL104" s="844"/>
      <c r="DM104" s="844"/>
      <c r="DN104" s="844"/>
      <c r="DO104" s="844"/>
      <c r="DP104" s="844"/>
      <c r="DQ104" s="844"/>
      <c r="DR104" s="844"/>
      <c r="DS104" s="844"/>
      <c r="DT104" s="844"/>
      <c r="DU104" s="844"/>
      <c r="DV104" s="844"/>
      <c r="DW104" s="844"/>
      <c r="DX104" s="844"/>
      <c r="DY104" s="844"/>
      <c r="DZ104" s="844"/>
      <c r="EA104" s="844"/>
      <c r="EB104" s="844"/>
      <c r="EC104" s="844"/>
      <c r="ED104" s="844"/>
      <c r="EE104" s="844"/>
      <c r="EF104" s="844"/>
      <c r="EG104" s="844"/>
      <c r="EH104" s="844"/>
      <c r="EI104" s="844"/>
      <c r="EJ104" s="844"/>
      <c r="EK104" s="844"/>
      <c r="EL104" s="844"/>
      <c r="EM104" s="844"/>
      <c r="EN104" s="844"/>
      <c r="EO104" s="844"/>
      <c r="EP104" s="844"/>
      <c r="EQ104" s="844"/>
      <c r="ER104" s="844"/>
      <c r="ES104" s="844"/>
      <c r="ET104" s="844"/>
      <c r="EU104" s="844"/>
      <c r="EV104" s="844"/>
      <c r="EW104" s="844"/>
      <c r="EX104" s="844"/>
      <c r="EY104" s="844"/>
      <c r="EZ104" s="844"/>
      <c r="FA104" s="844"/>
      <c r="FB104" s="844"/>
      <c r="FC104" s="844"/>
      <c r="FD104" s="844"/>
      <c r="FE104" s="844"/>
      <c r="FF104" s="844"/>
      <c r="FG104" s="844"/>
      <c r="FH104" s="844"/>
      <c r="FI104" s="844"/>
      <c r="FJ104" s="844"/>
      <c r="FK104" s="844"/>
      <c r="FL104" s="844"/>
      <c r="FM104" s="844"/>
      <c r="FN104" s="844"/>
      <c r="FO104" s="844"/>
      <c r="FP104" s="844"/>
      <c r="FQ104" s="844"/>
      <c r="FR104" s="844"/>
      <c r="FS104" s="844"/>
      <c r="FT104" s="844"/>
      <c r="FU104" s="844"/>
      <c r="FV104" s="844"/>
      <c r="FW104" s="844"/>
      <c r="FX104" s="844"/>
      <c r="FY104" s="844"/>
      <c r="FZ104" s="844"/>
      <c r="GA104" s="844"/>
      <c r="GB104" s="844"/>
      <c r="GC104" s="844"/>
      <c r="GD104" s="844"/>
      <c r="GE104" s="844"/>
      <c r="GF104" s="844"/>
      <c r="GG104" s="844"/>
      <c r="GH104" s="844"/>
      <c r="GI104" s="844"/>
      <c r="GJ104" s="844"/>
      <c r="GK104" s="844"/>
      <c r="GL104" s="844"/>
      <c r="GM104" s="844"/>
      <c r="GN104" s="844"/>
      <c r="GO104" s="844"/>
      <c r="GP104" s="844"/>
      <c r="GQ104" s="844"/>
      <c r="GR104" s="844"/>
      <c r="GS104" s="844"/>
      <c r="GT104" s="844"/>
      <c r="GU104" s="844"/>
      <c r="GV104" s="844"/>
      <c r="GW104" s="844"/>
      <c r="GX104" s="844"/>
      <c r="GY104" s="844"/>
      <c r="GZ104" s="844"/>
      <c r="HA104" s="844"/>
      <c r="HB104" s="844"/>
      <c r="HC104" s="844"/>
      <c r="HD104" s="844"/>
      <c r="HE104" s="844"/>
      <c r="HF104" s="844"/>
      <c r="HG104" s="844"/>
      <c r="HH104" s="844"/>
      <c r="HI104" s="844"/>
      <c r="HJ104" s="844"/>
      <c r="HK104" s="844"/>
      <c r="HL104" s="844"/>
      <c r="HM104" s="844"/>
      <c r="HN104" s="844"/>
      <c r="HO104" s="844"/>
      <c r="HP104" s="844"/>
      <c r="HQ104" s="844"/>
      <c r="HR104" s="844"/>
      <c r="HS104" s="844"/>
      <c r="HT104" s="844"/>
      <c r="HU104" s="844"/>
      <c r="HV104" s="844"/>
      <c r="HW104" s="844"/>
      <c r="HX104" s="844"/>
      <c r="HY104" s="844"/>
      <c r="HZ104" s="844"/>
      <c r="IA104" s="844"/>
      <c r="IB104" s="844"/>
      <c r="IC104" s="844"/>
      <c r="ID104" s="844"/>
      <c r="IE104" s="844"/>
      <c r="IF104" s="844"/>
      <c r="IG104" s="844"/>
      <c r="IH104" s="844"/>
      <c r="II104" s="844"/>
      <c r="IJ104" s="844"/>
      <c r="IK104" s="844"/>
      <c r="IL104" s="844"/>
      <c r="IM104" s="844"/>
      <c r="IN104" s="844"/>
      <c r="IO104" s="844"/>
      <c r="IP104" s="844"/>
      <c r="IQ104" s="844"/>
      <c r="IR104" s="844"/>
      <c r="IS104" s="844"/>
      <c r="IT104" s="844"/>
      <c r="IU104" s="844"/>
      <c r="IV104" s="844"/>
      <c r="IW104" s="844"/>
      <c r="IX104" s="844"/>
      <c r="IY104" s="844"/>
      <c r="IZ104" s="844"/>
    </row>
    <row r="105" spans="1:260" s="552" customFormat="1" ht="21.75" customHeight="1">
      <c r="A105" s="28"/>
      <c r="B105" s="29" t="s">
        <v>318</v>
      </c>
      <c r="C105" s="29"/>
      <c r="D105" s="29"/>
      <c r="E105" s="972"/>
      <c r="F105" s="972"/>
      <c r="G105" s="972"/>
      <c r="H105" s="12"/>
      <c r="I105" s="12"/>
      <c r="J105" s="12" t="s">
        <v>2152</v>
      </c>
      <c r="K105" s="29" t="s">
        <v>697</v>
      </c>
      <c r="L105" s="29"/>
      <c r="M105" s="28"/>
      <c r="N105" s="32"/>
      <c r="O105" s="845"/>
      <c r="P105" s="844"/>
      <c r="Q105" s="844"/>
      <c r="R105" s="844"/>
      <c r="S105" s="844"/>
      <c r="T105" s="844"/>
      <c r="U105" s="844"/>
      <c r="V105" s="844"/>
      <c r="W105" s="844"/>
      <c r="X105" s="844"/>
      <c r="Y105" s="844"/>
      <c r="Z105" s="844"/>
      <c r="AA105" s="844"/>
      <c r="AB105" s="844"/>
      <c r="AC105" s="844"/>
      <c r="AD105" s="844"/>
      <c r="AE105" s="844"/>
      <c r="AF105" s="844"/>
      <c r="AG105" s="844"/>
      <c r="AH105" s="844"/>
      <c r="AI105" s="844"/>
      <c r="AJ105" s="844"/>
      <c r="AK105" s="844"/>
      <c r="AL105" s="844"/>
      <c r="AM105" s="844"/>
      <c r="AN105" s="844"/>
      <c r="AO105" s="844"/>
      <c r="AP105" s="844"/>
      <c r="AQ105" s="844"/>
      <c r="AR105" s="844"/>
      <c r="AS105" s="844"/>
      <c r="AT105" s="844"/>
      <c r="AU105" s="844"/>
      <c r="AV105" s="844"/>
      <c r="AW105" s="844"/>
      <c r="AX105" s="844"/>
      <c r="AY105" s="844"/>
      <c r="AZ105" s="844"/>
      <c r="BA105" s="844"/>
      <c r="BB105" s="844"/>
      <c r="BC105" s="844"/>
      <c r="BD105" s="844"/>
      <c r="BE105" s="844"/>
      <c r="BF105" s="844"/>
      <c r="BG105" s="844"/>
      <c r="BH105" s="844"/>
      <c r="BI105" s="844"/>
      <c r="BJ105" s="844"/>
      <c r="BK105" s="844"/>
      <c r="BL105" s="844"/>
      <c r="BM105" s="844"/>
      <c r="BN105" s="844"/>
      <c r="BO105" s="844"/>
      <c r="BP105" s="844"/>
      <c r="BQ105" s="844"/>
      <c r="BR105" s="844"/>
      <c r="BS105" s="844"/>
      <c r="BT105" s="844"/>
      <c r="BU105" s="844"/>
      <c r="BV105" s="844"/>
      <c r="BW105" s="844"/>
      <c r="BX105" s="844"/>
      <c r="BY105" s="844"/>
      <c r="BZ105" s="844"/>
      <c r="CA105" s="844"/>
      <c r="CB105" s="844"/>
      <c r="CC105" s="844"/>
      <c r="CD105" s="844"/>
      <c r="CE105" s="844"/>
      <c r="CF105" s="844"/>
      <c r="CG105" s="844"/>
      <c r="CH105" s="844"/>
      <c r="CI105" s="844"/>
      <c r="CJ105" s="844"/>
      <c r="CK105" s="844"/>
      <c r="CL105" s="844"/>
      <c r="CM105" s="844"/>
      <c r="CN105" s="844"/>
      <c r="CO105" s="844"/>
      <c r="CP105" s="844"/>
      <c r="CQ105" s="844"/>
      <c r="CR105" s="844"/>
      <c r="CS105" s="844"/>
      <c r="CT105" s="844"/>
      <c r="CU105" s="844"/>
      <c r="CV105" s="844"/>
      <c r="CW105" s="844"/>
      <c r="CX105" s="844"/>
      <c r="CY105" s="844"/>
      <c r="CZ105" s="844"/>
      <c r="DA105" s="844"/>
      <c r="DB105" s="844"/>
      <c r="DC105" s="844"/>
      <c r="DD105" s="844"/>
      <c r="DE105" s="844"/>
      <c r="DF105" s="844"/>
      <c r="DG105" s="844"/>
      <c r="DH105" s="844"/>
      <c r="DI105" s="844"/>
      <c r="DJ105" s="844"/>
      <c r="DK105" s="844"/>
      <c r="DL105" s="844"/>
      <c r="DM105" s="844"/>
      <c r="DN105" s="844"/>
      <c r="DO105" s="844"/>
      <c r="DP105" s="844"/>
      <c r="DQ105" s="844"/>
      <c r="DR105" s="844"/>
      <c r="DS105" s="844"/>
      <c r="DT105" s="844"/>
      <c r="DU105" s="844"/>
      <c r="DV105" s="844"/>
      <c r="DW105" s="844"/>
      <c r="DX105" s="844"/>
      <c r="DY105" s="844"/>
      <c r="DZ105" s="844"/>
      <c r="EA105" s="844"/>
      <c r="EB105" s="844"/>
      <c r="EC105" s="844"/>
      <c r="ED105" s="844"/>
      <c r="EE105" s="844"/>
      <c r="EF105" s="844"/>
      <c r="EG105" s="844"/>
      <c r="EH105" s="844"/>
      <c r="EI105" s="844"/>
      <c r="EJ105" s="844"/>
      <c r="EK105" s="844"/>
      <c r="EL105" s="844"/>
      <c r="EM105" s="844"/>
      <c r="EN105" s="844"/>
      <c r="EO105" s="844"/>
      <c r="EP105" s="844"/>
      <c r="EQ105" s="844"/>
      <c r="ER105" s="844"/>
      <c r="ES105" s="844"/>
      <c r="ET105" s="844"/>
      <c r="EU105" s="844"/>
      <c r="EV105" s="844"/>
      <c r="EW105" s="844"/>
      <c r="EX105" s="844"/>
      <c r="EY105" s="844"/>
      <c r="EZ105" s="844"/>
      <c r="FA105" s="844"/>
      <c r="FB105" s="844"/>
      <c r="FC105" s="844"/>
      <c r="FD105" s="844"/>
      <c r="FE105" s="844"/>
      <c r="FF105" s="844"/>
      <c r="FG105" s="844"/>
      <c r="FH105" s="844"/>
      <c r="FI105" s="844"/>
      <c r="FJ105" s="844"/>
      <c r="FK105" s="844"/>
      <c r="FL105" s="844"/>
      <c r="FM105" s="844"/>
      <c r="FN105" s="844"/>
      <c r="FO105" s="844"/>
      <c r="FP105" s="844"/>
      <c r="FQ105" s="844"/>
      <c r="FR105" s="844"/>
      <c r="FS105" s="844"/>
      <c r="FT105" s="844"/>
      <c r="FU105" s="844"/>
      <c r="FV105" s="844"/>
      <c r="FW105" s="844"/>
      <c r="FX105" s="844"/>
      <c r="FY105" s="844"/>
      <c r="FZ105" s="844"/>
      <c r="GA105" s="844"/>
      <c r="GB105" s="844"/>
      <c r="GC105" s="844"/>
      <c r="GD105" s="844"/>
      <c r="GE105" s="844"/>
      <c r="GF105" s="844"/>
      <c r="GG105" s="844"/>
      <c r="GH105" s="844"/>
      <c r="GI105" s="844"/>
      <c r="GJ105" s="844"/>
      <c r="GK105" s="844"/>
      <c r="GL105" s="844"/>
      <c r="GM105" s="844"/>
      <c r="GN105" s="844"/>
      <c r="GO105" s="844"/>
      <c r="GP105" s="844"/>
      <c r="GQ105" s="844"/>
      <c r="GR105" s="844"/>
      <c r="GS105" s="844"/>
      <c r="GT105" s="844"/>
      <c r="GU105" s="844"/>
      <c r="GV105" s="844"/>
      <c r="GW105" s="844"/>
      <c r="GX105" s="844"/>
      <c r="GY105" s="844"/>
      <c r="GZ105" s="844"/>
      <c r="HA105" s="844"/>
      <c r="HB105" s="844"/>
      <c r="HC105" s="844"/>
      <c r="HD105" s="844"/>
      <c r="HE105" s="844"/>
      <c r="HF105" s="844"/>
      <c r="HG105" s="844"/>
      <c r="HH105" s="844"/>
      <c r="HI105" s="844"/>
      <c r="HJ105" s="844"/>
      <c r="HK105" s="844"/>
      <c r="HL105" s="844"/>
      <c r="HM105" s="844"/>
      <c r="HN105" s="844"/>
      <c r="HO105" s="844"/>
      <c r="HP105" s="844"/>
      <c r="HQ105" s="844"/>
      <c r="HR105" s="844"/>
      <c r="HS105" s="844"/>
      <c r="HT105" s="844"/>
      <c r="HU105" s="844"/>
      <c r="HV105" s="844"/>
      <c r="HW105" s="844"/>
      <c r="HX105" s="844"/>
      <c r="HY105" s="844"/>
      <c r="HZ105" s="844"/>
      <c r="IA105" s="844"/>
      <c r="IB105" s="844"/>
      <c r="IC105" s="844"/>
      <c r="ID105" s="844"/>
      <c r="IE105" s="844"/>
      <c r="IF105" s="844"/>
      <c r="IG105" s="844"/>
      <c r="IH105" s="844"/>
      <c r="II105" s="844"/>
      <c r="IJ105" s="844"/>
      <c r="IK105" s="844"/>
      <c r="IL105" s="844"/>
      <c r="IM105" s="844"/>
      <c r="IN105" s="844"/>
      <c r="IO105" s="844"/>
      <c r="IP105" s="844"/>
      <c r="IQ105" s="844"/>
      <c r="IR105" s="844"/>
      <c r="IS105" s="844"/>
      <c r="IT105" s="844"/>
      <c r="IU105" s="844"/>
      <c r="IV105" s="844"/>
      <c r="IW105" s="844"/>
      <c r="IX105" s="844"/>
      <c r="IY105" s="844"/>
      <c r="IZ105" s="844"/>
    </row>
    <row r="106" spans="1:260" s="552" customFormat="1" ht="21.75" customHeight="1">
      <c r="A106" s="28"/>
      <c r="B106" s="29"/>
      <c r="C106" s="29"/>
      <c r="D106" s="29"/>
      <c r="E106" s="972"/>
      <c r="F106" s="972"/>
      <c r="G106" s="972"/>
      <c r="H106" s="12"/>
      <c r="I106" s="12"/>
      <c r="J106" s="12" t="s">
        <v>2153</v>
      </c>
      <c r="K106" s="29"/>
      <c r="L106" s="29"/>
      <c r="M106" s="28"/>
      <c r="N106" s="32"/>
      <c r="O106" s="845"/>
      <c r="P106" s="844"/>
      <c r="Q106" s="844"/>
      <c r="R106" s="844"/>
      <c r="S106" s="844"/>
      <c r="T106" s="844"/>
      <c r="U106" s="844"/>
      <c r="V106" s="844"/>
      <c r="W106" s="844"/>
      <c r="X106" s="844"/>
      <c r="Y106" s="844"/>
      <c r="Z106" s="844"/>
      <c r="AA106" s="844"/>
      <c r="AB106" s="844"/>
      <c r="AC106" s="844"/>
      <c r="AD106" s="844"/>
      <c r="AE106" s="844"/>
      <c r="AF106" s="844"/>
      <c r="AG106" s="844"/>
      <c r="AH106" s="844"/>
      <c r="AI106" s="844"/>
      <c r="AJ106" s="844"/>
      <c r="AK106" s="844"/>
      <c r="AL106" s="844"/>
      <c r="AM106" s="844"/>
      <c r="AN106" s="844"/>
      <c r="AO106" s="844"/>
      <c r="AP106" s="844"/>
      <c r="AQ106" s="844"/>
      <c r="AR106" s="844"/>
      <c r="AS106" s="844"/>
      <c r="AT106" s="844"/>
      <c r="AU106" s="844"/>
      <c r="AV106" s="844"/>
      <c r="AW106" s="844"/>
      <c r="AX106" s="844"/>
      <c r="AY106" s="844"/>
      <c r="AZ106" s="844"/>
      <c r="BA106" s="844"/>
      <c r="BB106" s="844"/>
      <c r="BC106" s="844"/>
      <c r="BD106" s="844"/>
      <c r="BE106" s="844"/>
      <c r="BF106" s="844"/>
      <c r="BG106" s="844"/>
      <c r="BH106" s="844"/>
      <c r="BI106" s="844"/>
      <c r="BJ106" s="844"/>
      <c r="BK106" s="844"/>
      <c r="BL106" s="844"/>
      <c r="BM106" s="844"/>
      <c r="BN106" s="844"/>
      <c r="BO106" s="844"/>
      <c r="BP106" s="844"/>
      <c r="BQ106" s="844"/>
      <c r="BR106" s="844"/>
      <c r="BS106" s="844"/>
      <c r="BT106" s="844"/>
      <c r="BU106" s="844"/>
      <c r="BV106" s="844"/>
      <c r="BW106" s="844"/>
      <c r="BX106" s="844"/>
      <c r="BY106" s="844"/>
      <c r="BZ106" s="844"/>
      <c r="CA106" s="844"/>
      <c r="CB106" s="844"/>
      <c r="CC106" s="844"/>
      <c r="CD106" s="844"/>
      <c r="CE106" s="844"/>
      <c r="CF106" s="844"/>
      <c r="CG106" s="844"/>
      <c r="CH106" s="844"/>
      <c r="CI106" s="844"/>
      <c r="CJ106" s="844"/>
      <c r="CK106" s="844"/>
      <c r="CL106" s="844"/>
      <c r="CM106" s="844"/>
      <c r="CN106" s="844"/>
      <c r="CO106" s="844"/>
      <c r="CP106" s="844"/>
      <c r="CQ106" s="844"/>
      <c r="CR106" s="844"/>
      <c r="CS106" s="844"/>
      <c r="CT106" s="844"/>
      <c r="CU106" s="844"/>
      <c r="CV106" s="844"/>
      <c r="CW106" s="844"/>
      <c r="CX106" s="844"/>
      <c r="CY106" s="844"/>
      <c r="CZ106" s="844"/>
      <c r="DA106" s="844"/>
      <c r="DB106" s="844"/>
      <c r="DC106" s="844"/>
      <c r="DD106" s="844"/>
      <c r="DE106" s="844"/>
      <c r="DF106" s="844"/>
      <c r="DG106" s="844"/>
      <c r="DH106" s="844"/>
      <c r="DI106" s="844"/>
      <c r="DJ106" s="844"/>
      <c r="DK106" s="844"/>
      <c r="DL106" s="844"/>
      <c r="DM106" s="844"/>
      <c r="DN106" s="844"/>
      <c r="DO106" s="844"/>
      <c r="DP106" s="844"/>
      <c r="DQ106" s="844"/>
      <c r="DR106" s="844"/>
      <c r="DS106" s="844"/>
      <c r="DT106" s="844"/>
      <c r="DU106" s="844"/>
      <c r="DV106" s="844"/>
      <c r="DW106" s="844"/>
      <c r="DX106" s="844"/>
      <c r="DY106" s="844"/>
      <c r="DZ106" s="844"/>
      <c r="EA106" s="844"/>
      <c r="EB106" s="844"/>
      <c r="EC106" s="844"/>
      <c r="ED106" s="844"/>
      <c r="EE106" s="844"/>
      <c r="EF106" s="844"/>
      <c r="EG106" s="844"/>
      <c r="EH106" s="844"/>
      <c r="EI106" s="844"/>
      <c r="EJ106" s="844"/>
      <c r="EK106" s="844"/>
      <c r="EL106" s="844"/>
      <c r="EM106" s="844"/>
      <c r="EN106" s="844"/>
      <c r="EO106" s="844"/>
      <c r="EP106" s="844"/>
      <c r="EQ106" s="844"/>
      <c r="ER106" s="844"/>
      <c r="ES106" s="844"/>
      <c r="ET106" s="844"/>
      <c r="EU106" s="844"/>
      <c r="EV106" s="844"/>
      <c r="EW106" s="844"/>
      <c r="EX106" s="844"/>
      <c r="EY106" s="844"/>
      <c r="EZ106" s="844"/>
      <c r="FA106" s="844"/>
      <c r="FB106" s="844"/>
      <c r="FC106" s="844"/>
      <c r="FD106" s="844"/>
      <c r="FE106" s="844"/>
      <c r="FF106" s="844"/>
      <c r="FG106" s="844"/>
      <c r="FH106" s="844"/>
      <c r="FI106" s="844"/>
      <c r="FJ106" s="844"/>
      <c r="FK106" s="844"/>
      <c r="FL106" s="844"/>
      <c r="FM106" s="844"/>
      <c r="FN106" s="844"/>
      <c r="FO106" s="844"/>
      <c r="FP106" s="844"/>
      <c r="FQ106" s="844"/>
      <c r="FR106" s="844"/>
      <c r="FS106" s="844"/>
      <c r="FT106" s="844"/>
      <c r="FU106" s="844"/>
      <c r="FV106" s="844"/>
      <c r="FW106" s="844"/>
      <c r="FX106" s="844"/>
      <c r="FY106" s="844"/>
      <c r="FZ106" s="844"/>
      <c r="GA106" s="844"/>
      <c r="GB106" s="844"/>
      <c r="GC106" s="844"/>
      <c r="GD106" s="844"/>
      <c r="GE106" s="844"/>
      <c r="GF106" s="844"/>
      <c r="GG106" s="844"/>
      <c r="GH106" s="844"/>
      <c r="GI106" s="844"/>
      <c r="GJ106" s="844"/>
      <c r="GK106" s="844"/>
      <c r="GL106" s="844"/>
      <c r="GM106" s="844"/>
      <c r="GN106" s="844"/>
      <c r="GO106" s="844"/>
      <c r="GP106" s="844"/>
      <c r="GQ106" s="844"/>
      <c r="GR106" s="844"/>
      <c r="GS106" s="844"/>
      <c r="GT106" s="844"/>
      <c r="GU106" s="844"/>
      <c r="GV106" s="844"/>
      <c r="GW106" s="844"/>
      <c r="GX106" s="844"/>
      <c r="GY106" s="844"/>
      <c r="GZ106" s="844"/>
      <c r="HA106" s="844"/>
      <c r="HB106" s="844"/>
      <c r="HC106" s="844"/>
      <c r="HD106" s="844"/>
      <c r="HE106" s="844"/>
      <c r="HF106" s="844"/>
      <c r="HG106" s="844"/>
      <c r="HH106" s="844"/>
      <c r="HI106" s="844"/>
      <c r="HJ106" s="844"/>
      <c r="HK106" s="844"/>
      <c r="HL106" s="844"/>
      <c r="HM106" s="844"/>
      <c r="HN106" s="844"/>
      <c r="HO106" s="844"/>
      <c r="HP106" s="844"/>
      <c r="HQ106" s="844"/>
      <c r="HR106" s="844"/>
      <c r="HS106" s="844"/>
      <c r="HT106" s="844"/>
      <c r="HU106" s="844"/>
      <c r="HV106" s="844"/>
      <c r="HW106" s="844"/>
      <c r="HX106" s="844"/>
      <c r="HY106" s="844"/>
      <c r="HZ106" s="844"/>
      <c r="IA106" s="844"/>
      <c r="IB106" s="844"/>
      <c r="IC106" s="844"/>
      <c r="ID106" s="844"/>
      <c r="IE106" s="844"/>
      <c r="IF106" s="844"/>
      <c r="IG106" s="844"/>
      <c r="IH106" s="844"/>
      <c r="II106" s="844"/>
      <c r="IJ106" s="844"/>
      <c r="IK106" s="844"/>
      <c r="IL106" s="844"/>
      <c r="IM106" s="844"/>
      <c r="IN106" s="844"/>
      <c r="IO106" s="844"/>
      <c r="IP106" s="844"/>
      <c r="IQ106" s="844"/>
      <c r="IR106" s="844"/>
      <c r="IS106" s="844"/>
      <c r="IT106" s="844"/>
      <c r="IU106" s="844"/>
      <c r="IV106" s="844"/>
      <c r="IW106" s="844"/>
      <c r="IX106" s="844"/>
      <c r="IY106" s="844"/>
      <c r="IZ106" s="844"/>
    </row>
    <row r="107" spans="1:260" ht="21.75" customHeight="1">
      <c r="A107" s="256"/>
      <c r="B107" s="256"/>
      <c r="C107" s="256"/>
      <c r="D107" s="256"/>
      <c r="E107" s="219"/>
      <c r="F107" s="219"/>
      <c r="G107" s="219"/>
      <c r="H107" s="256"/>
      <c r="I107" s="256"/>
      <c r="J107" s="15"/>
      <c r="K107" s="34"/>
      <c r="L107" s="34"/>
      <c r="M107" s="256"/>
      <c r="N107" s="32"/>
      <c r="O107" s="845"/>
      <c r="P107" s="844"/>
      <c r="Q107" s="844"/>
      <c r="R107" s="844"/>
      <c r="S107" s="844"/>
      <c r="T107" s="844"/>
      <c r="U107" s="844"/>
      <c r="V107" s="844"/>
      <c r="W107" s="844"/>
      <c r="X107" s="844"/>
      <c r="Y107" s="844"/>
      <c r="Z107" s="844"/>
      <c r="AA107" s="844"/>
      <c r="AB107" s="844"/>
      <c r="AC107" s="844"/>
      <c r="AD107" s="844"/>
      <c r="AE107" s="844"/>
      <c r="AF107" s="844"/>
      <c r="AG107" s="844"/>
      <c r="AH107" s="844"/>
      <c r="AI107" s="844"/>
      <c r="AJ107" s="844"/>
      <c r="AK107" s="844"/>
      <c r="AL107" s="844"/>
      <c r="AM107" s="844"/>
      <c r="AN107" s="844"/>
      <c r="AO107" s="844"/>
      <c r="AP107" s="844"/>
      <c r="AQ107" s="844"/>
      <c r="AR107" s="844"/>
      <c r="AS107" s="844"/>
      <c r="AT107" s="844"/>
      <c r="AU107" s="844"/>
      <c r="AV107" s="844"/>
      <c r="AW107" s="844"/>
      <c r="AX107" s="844"/>
      <c r="AY107" s="844"/>
      <c r="AZ107" s="844"/>
      <c r="BA107" s="844"/>
      <c r="BB107" s="844"/>
      <c r="BC107" s="844"/>
      <c r="BD107" s="844"/>
      <c r="BE107" s="844"/>
      <c r="BF107" s="844"/>
      <c r="BG107" s="844"/>
      <c r="BH107" s="844"/>
      <c r="BI107" s="844"/>
      <c r="BJ107" s="844"/>
      <c r="BK107" s="844"/>
      <c r="BL107" s="844"/>
      <c r="BM107" s="844"/>
      <c r="BN107" s="844"/>
      <c r="BO107" s="844"/>
      <c r="BP107" s="844"/>
      <c r="BQ107" s="844"/>
      <c r="BR107" s="844"/>
      <c r="BS107" s="844"/>
      <c r="BT107" s="844"/>
      <c r="BU107" s="844"/>
      <c r="BV107" s="844"/>
      <c r="BW107" s="844"/>
      <c r="BX107" s="844"/>
      <c r="BY107" s="844"/>
      <c r="BZ107" s="844"/>
      <c r="CA107" s="844"/>
      <c r="CB107" s="844"/>
      <c r="CC107" s="844"/>
      <c r="CD107" s="844"/>
      <c r="CE107" s="844"/>
      <c r="CF107" s="844"/>
      <c r="CG107" s="844"/>
      <c r="CH107" s="844"/>
      <c r="CI107" s="844"/>
      <c r="CJ107" s="844"/>
      <c r="CK107" s="844"/>
      <c r="CL107" s="844"/>
      <c r="CM107" s="844"/>
      <c r="CN107" s="844"/>
      <c r="CO107" s="844"/>
      <c r="CP107" s="844"/>
      <c r="CQ107" s="844"/>
      <c r="CR107" s="844"/>
      <c r="CS107" s="844"/>
      <c r="CT107" s="844"/>
      <c r="CU107" s="844"/>
      <c r="CV107" s="844"/>
      <c r="CW107" s="844"/>
      <c r="CX107" s="844"/>
      <c r="CY107" s="844"/>
      <c r="CZ107" s="844"/>
      <c r="DA107" s="844"/>
      <c r="DB107" s="844"/>
      <c r="DC107" s="844"/>
      <c r="DD107" s="844"/>
      <c r="DE107" s="844"/>
      <c r="DF107" s="844"/>
      <c r="DG107" s="844"/>
      <c r="DH107" s="844"/>
      <c r="DI107" s="844"/>
      <c r="DJ107" s="844"/>
      <c r="DK107" s="844"/>
      <c r="DL107" s="844"/>
      <c r="DM107" s="844"/>
      <c r="DN107" s="844"/>
      <c r="DO107" s="844"/>
      <c r="DP107" s="844"/>
      <c r="DQ107" s="844"/>
      <c r="DR107" s="844"/>
      <c r="DS107" s="844"/>
      <c r="DT107" s="844"/>
      <c r="DU107" s="844"/>
      <c r="DV107" s="844"/>
      <c r="DW107" s="844"/>
      <c r="DX107" s="844"/>
      <c r="DY107" s="844"/>
      <c r="DZ107" s="844"/>
      <c r="EA107" s="844"/>
      <c r="EB107" s="844"/>
      <c r="EC107" s="844"/>
      <c r="ED107" s="844"/>
      <c r="EE107" s="844"/>
      <c r="EF107" s="844"/>
      <c r="EG107" s="844"/>
      <c r="EH107" s="844"/>
      <c r="EI107" s="844"/>
      <c r="EJ107" s="844"/>
      <c r="EK107" s="844"/>
      <c r="EL107" s="844"/>
      <c r="EM107" s="844"/>
      <c r="EN107" s="844"/>
      <c r="EO107" s="844"/>
      <c r="EP107" s="844"/>
      <c r="EQ107" s="844"/>
      <c r="ER107" s="844"/>
      <c r="ES107" s="844"/>
      <c r="ET107" s="844"/>
      <c r="EU107" s="844"/>
      <c r="EV107" s="844"/>
      <c r="EW107" s="844"/>
      <c r="EX107" s="844"/>
      <c r="EY107" s="844"/>
      <c r="EZ107" s="844"/>
      <c r="FA107" s="844"/>
      <c r="FB107" s="844"/>
      <c r="FC107" s="844"/>
      <c r="FD107" s="844"/>
      <c r="FE107" s="844"/>
      <c r="FF107" s="844"/>
      <c r="FG107" s="844"/>
      <c r="FH107" s="844"/>
      <c r="FI107" s="844"/>
      <c r="FJ107" s="844"/>
      <c r="FK107" s="844"/>
      <c r="FL107" s="844"/>
      <c r="FM107" s="844"/>
      <c r="FN107" s="844"/>
      <c r="FO107" s="844"/>
      <c r="FP107" s="844"/>
      <c r="FQ107" s="844"/>
      <c r="FR107" s="844"/>
      <c r="FS107" s="844"/>
      <c r="FT107" s="844"/>
      <c r="FU107" s="844"/>
      <c r="FV107" s="844"/>
      <c r="FW107" s="844"/>
      <c r="FX107" s="844"/>
      <c r="FY107" s="844"/>
      <c r="FZ107" s="844"/>
      <c r="GA107" s="844"/>
      <c r="GB107" s="844"/>
      <c r="GC107" s="844"/>
      <c r="GD107" s="844"/>
      <c r="GE107" s="844"/>
      <c r="GF107" s="844"/>
      <c r="GG107" s="844"/>
      <c r="GH107" s="844"/>
      <c r="GI107" s="844"/>
      <c r="GJ107" s="844"/>
      <c r="GK107" s="844"/>
      <c r="GL107" s="844"/>
      <c r="GM107" s="844"/>
      <c r="GN107" s="844"/>
      <c r="GO107" s="844"/>
      <c r="GP107" s="844"/>
      <c r="GQ107" s="844"/>
      <c r="GR107" s="844"/>
      <c r="GS107" s="844"/>
      <c r="GT107" s="844"/>
      <c r="GU107" s="844"/>
      <c r="GV107" s="844"/>
      <c r="GW107" s="844"/>
      <c r="GX107" s="844"/>
      <c r="GY107" s="844"/>
      <c r="GZ107" s="844"/>
      <c r="HA107" s="844"/>
      <c r="HB107" s="844"/>
      <c r="HC107" s="844"/>
      <c r="HD107" s="844"/>
      <c r="HE107" s="844"/>
      <c r="HF107" s="844"/>
      <c r="HG107" s="844"/>
      <c r="HH107" s="844"/>
      <c r="HI107" s="844"/>
      <c r="HJ107" s="844"/>
      <c r="HK107" s="844"/>
      <c r="HL107" s="844"/>
      <c r="HM107" s="844"/>
      <c r="HN107" s="844"/>
      <c r="HO107" s="844"/>
      <c r="HP107" s="844"/>
      <c r="HQ107" s="844"/>
      <c r="HR107" s="844"/>
      <c r="HS107" s="844"/>
      <c r="HT107" s="844"/>
      <c r="HU107" s="844"/>
      <c r="HV107" s="844"/>
      <c r="HW107" s="844"/>
      <c r="HX107" s="844"/>
      <c r="HY107" s="844"/>
      <c r="HZ107" s="844"/>
      <c r="IA107" s="844"/>
      <c r="IB107" s="844"/>
      <c r="IC107" s="844"/>
      <c r="ID107" s="844"/>
      <c r="IE107" s="844"/>
      <c r="IF107" s="844"/>
      <c r="IG107" s="844"/>
      <c r="IH107" s="844"/>
      <c r="II107" s="844"/>
      <c r="IJ107" s="844"/>
      <c r="IK107" s="844"/>
      <c r="IL107" s="844"/>
      <c r="IM107" s="844"/>
      <c r="IN107" s="844"/>
      <c r="IO107" s="844"/>
      <c r="IP107" s="844"/>
      <c r="IQ107" s="844"/>
      <c r="IR107" s="844"/>
      <c r="IS107" s="844"/>
      <c r="IT107" s="844"/>
      <c r="IU107" s="844"/>
      <c r="IV107" s="844"/>
      <c r="IW107" s="844"/>
      <c r="IX107" s="844"/>
      <c r="IY107" s="844"/>
      <c r="IZ107" s="844"/>
    </row>
    <row r="108" spans="1:260" s="552" customFormat="1" ht="21.75" customHeight="1">
      <c r="A108" s="28">
        <v>2</v>
      </c>
      <c r="B108" s="29" t="s">
        <v>2167</v>
      </c>
      <c r="C108" s="29" t="s">
        <v>3629</v>
      </c>
      <c r="D108" s="29" t="s">
        <v>324</v>
      </c>
      <c r="E108" s="30">
        <v>50000</v>
      </c>
      <c r="F108" s="30"/>
      <c r="G108" s="30">
        <v>50000</v>
      </c>
      <c r="H108" s="30">
        <v>50000</v>
      </c>
      <c r="I108" s="30">
        <v>50000</v>
      </c>
      <c r="J108" s="31" t="s">
        <v>2128</v>
      </c>
      <c r="K108" s="29" t="s">
        <v>2169</v>
      </c>
      <c r="L108" s="29"/>
      <c r="M108" s="28" t="s">
        <v>317</v>
      </c>
      <c r="N108" s="32"/>
    </row>
    <row r="109" spans="1:260" s="552" customFormat="1" ht="21.75" customHeight="1">
      <c r="A109" s="28"/>
      <c r="B109" s="29" t="s">
        <v>2168</v>
      </c>
      <c r="C109" s="29" t="s">
        <v>3630</v>
      </c>
      <c r="D109" s="29"/>
      <c r="E109" s="972" t="s">
        <v>65</v>
      </c>
      <c r="F109" s="28"/>
      <c r="G109" s="972" t="s">
        <v>65</v>
      </c>
      <c r="H109" s="972" t="s">
        <v>65</v>
      </c>
      <c r="I109" s="972" t="s">
        <v>65</v>
      </c>
      <c r="J109" s="29" t="s">
        <v>2151</v>
      </c>
      <c r="K109" s="29" t="s">
        <v>2170</v>
      </c>
      <c r="L109" s="29"/>
      <c r="M109" s="28" t="s">
        <v>318</v>
      </c>
      <c r="N109" s="32"/>
    </row>
    <row r="110" spans="1:260" s="552" customFormat="1" ht="21.75" customHeight="1">
      <c r="A110" s="28"/>
      <c r="B110" s="29"/>
      <c r="C110" s="29" t="s">
        <v>3631</v>
      </c>
      <c r="D110" s="29"/>
      <c r="E110" s="28"/>
      <c r="F110" s="28"/>
      <c r="G110" s="28"/>
      <c r="H110" s="28"/>
      <c r="I110" s="28"/>
      <c r="J110" s="12" t="s">
        <v>2152</v>
      </c>
      <c r="K110" s="29"/>
      <c r="L110" s="29"/>
      <c r="M110" s="28"/>
      <c r="N110" s="32"/>
    </row>
    <row r="111" spans="1:260" s="552" customFormat="1" ht="21.75" customHeight="1">
      <c r="A111" s="28"/>
      <c r="B111" s="29"/>
      <c r="C111" s="29" t="s">
        <v>964</v>
      </c>
      <c r="D111" s="29"/>
      <c r="E111" s="28"/>
      <c r="F111" s="28"/>
      <c r="G111" s="28"/>
      <c r="H111" s="28"/>
      <c r="I111" s="28"/>
      <c r="J111" s="15" t="s">
        <v>2153</v>
      </c>
      <c r="K111" s="34"/>
      <c r="L111" s="34"/>
      <c r="M111" s="33"/>
      <c r="N111" s="32"/>
    </row>
    <row r="112" spans="1:260" s="312" customFormat="1" ht="21.75" customHeight="1">
      <c r="A112" s="73">
        <v>3</v>
      </c>
      <c r="B112" s="31" t="s">
        <v>2171</v>
      </c>
      <c r="C112" s="31" t="s">
        <v>3632</v>
      </c>
      <c r="D112" s="31" t="s">
        <v>324</v>
      </c>
      <c r="E112" s="852">
        <v>50000</v>
      </c>
      <c r="F112" s="73"/>
      <c r="G112" s="852">
        <v>50000</v>
      </c>
      <c r="H112" s="852">
        <v>50000</v>
      </c>
      <c r="I112" s="852">
        <v>50000</v>
      </c>
      <c r="J112" s="29" t="s">
        <v>2128</v>
      </c>
      <c r="K112" s="29" t="s">
        <v>2175</v>
      </c>
      <c r="L112" s="29"/>
      <c r="M112" s="28" t="s">
        <v>317</v>
      </c>
      <c r="N112" s="239"/>
    </row>
    <row r="113" spans="1:260" s="552" customFormat="1" ht="21.75" customHeight="1">
      <c r="A113" s="28"/>
      <c r="B113" s="165" t="s">
        <v>2172</v>
      </c>
      <c r="C113" s="29" t="s">
        <v>3633</v>
      </c>
      <c r="D113" s="29"/>
      <c r="E113" s="972" t="s">
        <v>65</v>
      </c>
      <c r="F113" s="30"/>
      <c r="G113" s="972" t="s">
        <v>65</v>
      </c>
      <c r="H113" s="972" t="s">
        <v>65</v>
      </c>
      <c r="I113" s="972" t="s">
        <v>65</v>
      </c>
      <c r="J113" s="36" t="s">
        <v>2151</v>
      </c>
      <c r="K113" s="29" t="s">
        <v>2176</v>
      </c>
      <c r="L113" s="29"/>
      <c r="M113" s="28" t="s">
        <v>318</v>
      </c>
      <c r="N113" s="32"/>
    </row>
    <row r="114" spans="1:260" s="552" customFormat="1" ht="21.75" customHeight="1">
      <c r="A114" s="28"/>
      <c r="B114" s="29" t="s">
        <v>2173</v>
      </c>
      <c r="C114" s="29" t="s">
        <v>2174</v>
      </c>
      <c r="D114" s="29"/>
      <c r="E114" s="28"/>
      <c r="F114" s="28"/>
      <c r="G114" s="28"/>
      <c r="H114" s="28"/>
      <c r="I114" s="28"/>
      <c r="J114" s="12" t="s">
        <v>2152</v>
      </c>
      <c r="K114" s="29"/>
      <c r="L114" s="29"/>
      <c r="M114" s="29"/>
      <c r="N114" s="32"/>
    </row>
    <row r="115" spans="1:260" s="32" customFormat="1" ht="21.75" customHeight="1">
      <c r="A115" s="252"/>
      <c r="B115" s="252"/>
      <c r="C115" s="252"/>
      <c r="D115" s="252"/>
      <c r="E115" s="252"/>
      <c r="F115" s="252"/>
      <c r="G115" s="252"/>
      <c r="H115" s="252"/>
      <c r="I115" s="252"/>
      <c r="J115" s="15" t="s">
        <v>2153</v>
      </c>
      <c r="K115" s="44"/>
      <c r="L115" s="44"/>
      <c r="M115" s="44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552"/>
      <c r="AL115" s="552"/>
      <c r="AM115" s="552"/>
      <c r="AN115" s="552"/>
      <c r="AO115" s="552"/>
      <c r="AP115" s="552"/>
      <c r="AQ115" s="552"/>
      <c r="AR115" s="552"/>
      <c r="AS115" s="552"/>
      <c r="AT115" s="552"/>
      <c r="AU115" s="552"/>
      <c r="AV115" s="552"/>
      <c r="AW115" s="552"/>
      <c r="AX115" s="552"/>
      <c r="AY115" s="552"/>
      <c r="AZ115" s="552"/>
      <c r="BA115" s="552"/>
      <c r="BB115" s="552"/>
      <c r="BC115" s="552"/>
      <c r="BD115" s="552"/>
      <c r="BE115" s="552"/>
      <c r="BF115" s="552"/>
      <c r="BG115" s="552"/>
      <c r="BH115" s="552"/>
      <c r="BI115" s="552"/>
      <c r="BJ115" s="552"/>
      <c r="BK115" s="552"/>
      <c r="BL115" s="552"/>
      <c r="BM115" s="552"/>
      <c r="BN115" s="552"/>
      <c r="BO115" s="552"/>
      <c r="BP115" s="552"/>
      <c r="BQ115" s="552"/>
      <c r="BR115" s="552"/>
      <c r="BS115" s="552"/>
      <c r="BT115" s="552"/>
      <c r="BU115" s="552"/>
      <c r="BV115" s="552"/>
      <c r="BW115" s="552"/>
      <c r="BX115" s="552"/>
      <c r="BY115" s="552"/>
      <c r="BZ115" s="552"/>
      <c r="CA115" s="552"/>
      <c r="CB115" s="552"/>
      <c r="CC115" s="552"/>
      <c r="CD115" s="552"/>
      <c r="CE115" s="552"/>
      <c r="CF115" s="552"/>
      <c r="CG115" s="552"/>
      <c r="CH115" s="552"/>
      <c r="CI115" s="552"/>
      <c r="CJ115" s="552"/>
      <c r="CK115" s="552"/>
      <c r="CL115" s="552"/>
      <c r="CM115" s="552"/>
      <c r="CN115" s="552"/>
      <c r="CO115" s="552"/>
      <c r="CP115" s="552"/>
      <c r="CQ115" s="552"/>
      <c r="CR115" s="552"/>
      <c r="CS115" s="552"/>
      <c r="CT115" s="552"/>
      <c r="CU115" s="552"/>
      <c r="CV115" s="552"/>
      <c r="CW115" s="552"/>
      <c r="CX115" s="552"/>
      <c r="CY115" s="552"/>
      <c r="CZ115" s="552"/>
      <c r="DA115" s="552"/>
      <c r="DB115" s="552"/>
      <c r="DC115" s="552"/>
      <c r="DD115" s="552"/>
      <c r="DE115" s="552"/>
      <c r="DF115" s="552"/>
      <c r="DG115" s="552"/>
      <c r="DH115" s="552"/>
      <c r="DI115" s="552"/>
      <c r="DJ115" s="552"/>
      <c r="DK115" s="552"/>
      <c r="DL115" s="552"/>
      <c r="DM115" s="552"/>
      <c r="DN115" s="552"/>
      <c r="DO115" s="552"/>
      <c r="DP115" s="552"/>
      <c r="DQ115" s="552"/>
      <c r="DR115" s="552"/>
      <c r="DS115" s="552"/>
      <c r="DT115" s="552"/>
      <c r="DU115" s="552"/>
      <c r="DV115" s="552"/>
      <c r="DW115" s="552"/>
      <c r="DX115" s="552"/>
      <c r="DY115" s="552"/>
      <c r="DZ115" s="552"/>
      <c r="EA115" s="552"/>
      <c r="EB115" s="552"/>
      <c r="EC115" s="552"/>
      <c r="ED115" s="552"/>
      <c r="EE115" s="552"/>
      <c r="EF115" s="552"/>
      <c r="EG115" s="552"/>
      <c r="EH115" s="552"/>
      <c r="EI115" s="552"/>
      <c r="EJ115" s="552"/>
      <c r="EK115" s="552"/>
      <c r="EL115" s="552"/>
      <c r="EM115" s="552"/>
      <c r="EN115" s="552"/>
      <c r="EO115" s="552"/>
      <c r="EP115" s="552"/>
      <c r="EQ115" s="552"/>
      <c r="ER115" s="552"/>
      <c r="ES115" s="552"/>
      <c r="ET115" s="552"/>
      <c r="EU115" s="552"/>
      <c r="EV115" s="552"/>
      <c r="EW115" s="552"/>
      <c r="EX115" s="552"/>
      <c r="EY115" s="552"/>
      <c r="EZ115" s="552"/>
      <c r="FA115" s="552"/>
      <c r="FB115" s="552"/>
      <c r="FC115" s="552"/>
      <c r="FD115" s="552"/>
      <c r="FE115" s="552"/>
      <c r="FF115" s="552"/>
      <c r="FG115" s="552"/>
      <c r="FH115" s="552"/>
      <c r="FI115" s="552"/>
      <c r="FJ115" s="552"/>
      <c r="FK115" s="552"/>
      <c r="FL115" s="552"/>
      <c r="FM115" s="552"/>
      <c r="FN115" s="552"/>
      <c r="FO115" s="552"/>
      <c r="FP115" s="552"/>
      <c r="FQ115" s="552"/>
      <c r="FR115" s="552"/>
      <c r="FS115" s="552"/>
      <c r="FT115" s="552"/>
      <c r="FU115" s="552"/>
      <c r="FV115" s="552"/>
      <c r="FW115" s="552"/>
      <c r="FX115" s="552"/>
      <c r="FY115" s="552"/>
      <c r="FZ115" s="552"/>
      <c r="GA115" s="552"/>
      <c r="GB115" s="552"/>
      <c r="GC115" s="552"/>
      <c r="GD115" s="552"/>
      <c r="GE115" s="552"/>
      <c r="GF115" s="552"/>
      <c r="GG115" s="552"/>
      <c r="GH115" s="552"/>
      <c r="GI115" s="552"/>
      <c r="GJ115" s="552"/>
      <c r="GK115" s="552"/>
      <c r="GL115" s="552"/>
      <c r="GM115" s="552"/>
      <c r="GN115" s="552"/>
      <c r="GO115" s="552"/>
      <c r="GP115" s="552"/>
      <c r="GQ115" s="552"/>
      <c r="GR115" s="552"/>
      <c r="GS115" s="552"/>
      <c r="GT115" s="552"/>
      <c r="GU115" s="552"/>
      <c r="GV115" s="552"/>
      <c r="GW115" s="552"/>
      <c r="GX115" s="552"/>
      <c r="GY115" s="552"/>
      <c r="GZ115" s="552"/>
      <c r="HA115" s="552"/>
      <c r="HB115" s="552"/>
      <c r="HC115" s="552"/>
      <c r="HD115" s="552"/>
      <c r="HE115" s="552"/>
      <c r="HF115" s="552"/>
      <c r="HG115" s="552"/>
      <c r="HH115" s="552"/>
      <c r="HI115" s="552"/>
      <c r="HJ115" s="552"/>
      <c r="HK115" s="552"/>
      <c r="HL115" s="552"/>
      <c r="HM115" s="552"/>
      <c r="HN115" s="552"/>
      <c r="HO115" s="552"/>
      <c r="HP115" s="552"/>
      <c r="HQ115" s="552"/>
      <c r="HR115" s="552"/>
      <c r="HS115" s="552"/>
      <c r="HT115" s="552"/>
      <c r="HU115" s="552"/>
      <c r="HV115" s="552"/>
      <c r="HW115" s="552"/>
      <c r="HX115" s="552"/>
      <c r="HY115" s="552"/>
      <c r="HZ115" s="552"/>
      <c r="IA115" s="552"/>
      <c r="IB115" s="552"/>
      <c r="IC115" s="552"/>
      <c r="ID115" s="552"/>
      <c r="IE115" s="552"/>
      <c r="IF115" s="552"/>
      <c r="IG115" s="552"/>
      <c r="IH115" s="552"/>
      <c r="II115" s="552"/>
      <c r="IJ115" s="552"/>
      <c r="IK115" s="552"/>
      <c r="IL115" s="552"/>
      <c r="IM115" s="552"/>
      <c r="IN115" s="552"/>
      <c r="IO115" s="552"/>
      <c r="IP115" s="552"/>
      <c r="IQ115" s="552"/>
      <c r="IR115" s="552"/>
      <c r="IS115" s="552"/>
      <c r="IT115" s="552"/>
      <c r="IU115" s="552"/>
      <c r="IV115" s="552"/>
      <c r="IW115" s="552"/>
      <c r="IX115" s="552"/>
      <c r="IY115" s="552"/>
      <c r="IZ115" s="552"/>
    </row>
    <row r="116" spans="1:260" s="32" customFormat="1" ht="21.75" customHeight="1">
      <c r="A116" s="317"/>
      <c r="B116" s="317"/>
      <c r="C116" s="317"/>
      <c r="D116" s="317"/>
      <c r="E116" s="317"/>
      <c r="F116" s="317"/>
      <c r="G116" s="317"/>
      <c r="H116" s="317"/>
      <c r="I116" s="317"/>
      <c r="J116" s="552"/>
      <c r="K116" s="556"/>
      <c r="L116" s="556"/>
      <c r="M116" s="779" t="s">
        <v>3752</v>
      </c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2"/>
      <c r="AL116" s="552"/>
      <c r="AM116" s="552"/>
      <c r="AN116" s="552"/>
      <c r="AO116" s="552"/>
      <c r="AP116" s="552"/>
      <c r="AQ116" s="552"/>
      <c r="AR116" s="552"/>
      <c r="AS116" s="552"/>
      <c r="AT116" s="552"/>
      <c r="AU116" s="552"/>
      <c r="AV116" s="552"/>
      <c r="AW116" s="552"/>
      <c r="AX116" s="552"/>
      <c r="AY116" s="552"/>
      <c r="AZ116" s="552"/>
      <c r="BA116" s="552"/>
      <c r="BB116" s="552"/>
      <c r="BC116" s="552"/>
      <c r="BD116" s="552"/>
      <c r="BE116" s="552"/>
      <c r="BF116" s="552"/>
      <c r="BG116" s="552"/>
      <c r="BH116" s="552"/>
      <c r="BI116" s="552"/>
      <c r="BJ116" s="552"/>
      <c r="BK116" s="552"/>
      <c r="BL116" s="552"/>
      <c r="BM116" s="552"/>
      <c r="BN116" s="552"/>
      <c r="BO116" s="552"/>
      <c r="BP116" s="552"/>
      <c r="BQ116" s="552"/>
      <c r="BR116" s="552"/>
      <c r="BS116" s="552"/>
      <c r="BT116" s="552"/>
      <c r="BU116" s="552"/>
      <c r="BV116" s="552"/>
      <c r="BW116" s="552"/>
      <c r="BX116" s="552"/>
      <c r="BY116" s="552"/>
      <c r="BZ116" s="552"/>
      <c r="CA116" s="552"/>
      <c r="CB116" s="552"/>
      <c r="CC116" s="552"/>
      <c r="CD116" s="552"/>
      <c r="CE116" s="552"/>
      <c r="CF116" s="552"/>
      <c r="CG116" s="552"/>
      <c r="CH116" s="552"/>
      <c r="CI116" s="552"/>
      <c r="CJ116" s="552"/>
      <c r="CK116" s="552"/>
      <c r="CL116" s="552"/>
      <c r="CM116" s="552"/>
      <c r="CN116" s="552"/>
      <c r="CO116" s="552"/>
      <c r="CP116" s="552"/>
      <c r="CQ116" s="552"/>
      <c r="CR116" s="552"/>
      <c r="CS116" s="552"/>
      <c r="CT116" s="552"/>
      <c r="CU116" s="552"/>
      <c r="CV116" s="552"/>
      <c r="CW116" s="552"/>
      <c r="CX116" s="552"/>
      <c r="CY116" s="552"/>
      <c r="CZ116" s="552"/>
      <c r="DA116" s="552"/>
      <c r="DB116" s="552"/>
      <c r="DC116" s="552"/>
      <c r="DD116" s="552"/>
      <c r="DE116" s="552"/>
      <c r="DF116" s="552"/>
      <c r="DG116" s="552"/>
      <c r="DH116" s="552"/>
      <c r="DI116" s="552"/>
      <c r="DJ116" s="552"/>
      <c r="DK116" s="552"/>
      <c r="DL116" s="552"/>
      <c r="DM116" s="552"/>
      <c r="DN116" s="552"/>
      <c r="DO116" s="552"/>
      <c r="DP116" s="552"/>
      <c r="DQ116" s="552"/>
      <c r="DR116" s="552"/>
      <c r="DS116" s="552"/>
      <c r="DT116" s="552"/>
      <c r="DU116" s="552"/>
      <c r="DV116" s="552"/>
      <c r="DW116" s="552"/>
      <c r="DX116" s="552"/>
      <c r="DY116" s="552"/>
      <c r="DZ116" s="552"/>
      <c r="EA116" s="552"/>
      <c r="EB116" s="552"/>
      <c r="EC116" s="552"/>
      <c r="ED116" s="552"/>
      <c r="EE116" s="552"/>
      <c r="EF116" s="552"/>
      <c r="EG116" s="552"/>
      <c r="EH116" s="552"/>
      <c r="EI116" s="552"/>
      <c r="EJ116" s="552"/>
      <c r="EK116" s="552"/>
      <c r="EL116" s="552"/>
      <c r="EM116" s="552"/>
      <c r="EN116" s="552"/>
      <c r="EO116" s="552"/>
      <c r="EP116" s="552"/>
      <c r="EQ116" s="552"/>
      <c r="ER116" s="552"/>
      <c r="ES116" s="552"/>
      <c r="ET116" s="552"/>
      <c r="EU116" s="552"/>
      <c r="EV116" s="552"/>
      <c r="EW116" s="552"/>
      <c r="EX116" s="552"/>
      <c r="EY116" s="552"/>
      <c r="EZ116" s="552"/>
      <c r="FA116" s="552"/>
      <c r="FB116" s="552"/>
      <c r="FC116" s="552"/>
      <c r="FD116" s="552"/>
      <c r="FE116" s="552"/>
      <c r="FF116" s="552"/>
      <c r="FG116" s="552"/>
      <c r="FH116" s="552"/>
      <c r="FI116" s="552"/>
      <c r="FJ116" s="552"/>
      <c r="FK116" s="552"/>
      <c r="FL116" s="552"/>
      <c r="FM116" s="552"/>
      <c r="FN116" s="552"/>
      <c r="FO116" s="552"/>
      <c r="FP116" s="552"/>
      <c r="FQ116" s="552"/>
      <c r="FR116" s="552"/>
      <c r="FS116" s="552"/>
      <c r="FT116" s="552"/>
      <c r="FU116" s="552"/>
      <c r="FV116" s="552"/>
      <c r="FW116" s="552"/>
      <c r="FX116" s="552"/>
      <c r="FY116" s="552"/>
      <c r="FZ116" s="552"/>
      <c r="GA116" s="552"/>
      <c r="GB116" s="552"/>
      <c r="GC116" s="552"/>
      <c r="GD116" s="552"/>
      <c r="GE116" s="552"/>
      <c r="GF116" s="552"/>
      <c r="GG116" s="552"/>
      <c r="GH116" s="552"/>
      <c r="GI116" s="552"/>
      <c r="GJ116" s="552"/>
      <c r="GK116" s="552"/>
      <c r="GL116" s="552"/>
      <c r="GM116" s="552"/>
      <c r="GN116" s="552"/>
      <c r="GO116" s="552"/>
      <c r="GP116" s="552"/>
      <c r="GQ116" s="552"/>
      <c r="GR116" s="552"/>
      <c r="GS116" s="552"/>
      <c r="GT116" s="552"/>
      <c r="GU116" s="552"/>
      <c r="GV116" s="552"/>
      <c r="GW116" s="552"/>
      <c r="GX116" s="552"/>
      <c r="GY116" s="552"/>
      <c r="GZ116" s="552"/>
      <c r="HA116" s="552"/>
      <c r="HB116" s="552"/>
      <c r="HC116" s="552"/>
      <c r="HD116" s="552"/>
      <c r="HE116" s="552"/>
      <c r="HF116" s="552"/>
      <c r="HG116" s="552"/>
      <c r="HH116" s="552"/>
      <c r="HI116" s="552"/>
      <c r="HJ116" s="552"/>
      <c r="HK116" s="552"/>
      <c r="HL116" s="552"/>
      <c r="HM116" s="552"/>
      <c r="HN116" s="552"/>
      <c r="HO116" s="552"/>
      <c r="HP116" s="552"/>
      <c r="HQ116" s="552"/>
      <c r="HR116" s="552"/>
      <c r="HS116" s="552"/>
      <c r="HT116" s="552"/>
      <c r="HU116" s="552"/>
      <c r="HV116" s="552"/>
      <c r="HW116" s="552"/>
      <c r="HX116" s="552"/>
      <c r="HY116" s="552"/>
      <c r="HZ116" s="552"/>
      <c r="IA116" s="552"/>
      <c r="IB116" s="552"/>
      <c r="IC116" s="552"/>
      <c r="ID116" s="552"/>
      <c r="IE116" s="552"/>
      <c r="IF116" s="552"/>
      <c r="IG116" s="552"/>
      <c r="IH116" s="552"/>
      <c r="II116" s="552"/>
      <c r="IJ116" s="552"/>
      <c r="IK116" s="552"/>
      <c r="IL116" s="552"/>
      <c r="IM116" s="552"/>
      <c r="IN116" s="552"/>
      <c r="IO116" s="552"/>
      <c r="IP116" s="552"/>
      <c r="IQ116" s="552"/>
      <c r="IR116" s="552"/>
      <c r="IS116" s="552"/>
      <c r="IT116" s="552"/>
      <c r="IU116" s="552"/>
      <c r="IV116" s="552"/>
      <c r="IW116" s="552"/>
      <c r="IX116" s="552"/>
      <c r="IY116" s="552"/>
      <c r="IZ116" s="552"/>
    </row>
    <row r="117" spans="1:260" s="32" customFormat="1" ht="21.75" customHeight="1">
      <c r="A117" s="1160" t="s">
        <v>2706</v>
      </c>
      <c r="B117" s="1160"/>
      <c r="C117" s="1160"/>
      <c r="D117" s="1160"/>
      <c r="E117" s="1160"/>
      <c r="F117" s="1160"/>
      <c r="G117" s="1160"/>
      <c r="H117" s="1160"/>
      <c r="I117" s="1160"/>
      <c r="J117" s="1160"/>
      <c r="K117" s="1160"/>
      <c r="L117" s="1" t="s">
        <v>2696</v>
      </c>
      <c r="M117" s="1" t="s">
        <v>2696</v>
      </c>
      <c r="O117" s="552"/>
      <c r="P117" s="552"/>
      <c r="Q117" s="552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2"/>
      <c r="AJ117" s="552"/>
      <c r="AK117" s="552"/>
      <c r="AL117" s="552"/>
      <c r="AM117" s="552"/>
      <c r="AN117" s="552"/>
      <c r="AO117" s="552"/>
      <c r="AP117" s="552"/>
      <c r="AQ117" s="552"/>
      <c r="AR117" s="552"/>
      <c r="AS117" s="552"/>
      <c r="AT117" s="552"/>
      <c r="AU117" s="552"/>
      <c r="AV117" s="552"/>
      <c r="AW117" s="552"/>
      <c r="AX117" s="552"/>
      <c r="AY117" s="552"/>
      <c r="AZ117" s="552"/>
      <c r="BA117" s="552"/>
      <c r="BB117" s="552"/>
      <c r="BC117" s="552"/>
      <c r="BD117" s="552"/>
      <c r="BE117" s="552"/>
      <c r="BF117" s="552"/>
      <c r="BG117" s="552"/>
      <c r="BH117" s="552"/>
      <c r="BI117" s="552"/>
      <c r="BJ117" s="552"/>
      <c r="BK117" s="552"/>
      <c r="BL117" s="552"/>
      <c r="BM117" s="552"/>
      <c r="BN117" s="552"/>
      <c r="BO117" s="552"/>
      <c r="BP117" s="552"/>
      <c r="BQ117" s="552"/>
      <c r="BR117" s="552"/>
      <c r="BS117" s="552"/>
      <c r="BT117" s="552"/>
      <c r="BU117" s="552"/>
      <c r="BV117" s="552"/>
      <c r="BW117" s="552"/>
      <c r="BX117" s="552"/>
      <c r="BY117" s="552"/>
      <c r="BZ117" s="552"/>
      <c r="CA117" s="552"/>
      <c r="CB117" s="552"/>
      <c r="CC117" s="552"/>
      <c r="CD117" s="552"/>
      <c r="CE117" s="552"/>
      <c r="CF117" s="552"/>
      <c r="CG117" s="552"/>
      <c r="CH117" s="552"/>
      <c r="CI117" s="552"/>
      <c r="CJ117" s="552"/>
      <c r="CK117" s="552"/>
      <c r="CL117" s="552"/>
      <c r="CM117" s="552"/>
      <c r="CN117" s="552"/>
      <c r="CO117" s="552"/>
      <c r="CP117" s="552"/>
      <c r="CQ117" s="552"/>
      <c r="CR117" s="552"/>
      <c r="CS117" s="552"/>
      <c r="CT117" s="552"/>
      <c r="CU117" s="552"/>
      <c r="CV117" s="552"/>
      <c r="CW117" s="552"/>
      <c r="CX117" s="552"/>
      <c r="CY117" s="552"/>
      <c r="CZ117" s="552"/>
      <c r="DA117" s="552"/>
      <c r="DB117" s="552"/>
      <c r="DC117" s="552"/>
      <c r="DD117" s="552"/>
      <c r="DE117" s="552"/>
      <c r="DF117" s="552"/>
      <c r="DG117" s="552"/>
      <c r="DH117" s="552"/>
      <c r="DI117" s="552"/>
      <c r="DJ117" s="552"/>
      <c r="DK117" s="552"/>
      <c r="DL117" s="552"/>
      <c r="DM117" s="552"/>
      <c r="DN117" s="552"/>
      <c r="DO117" s="552"/>
      <c r="DP117" s="552"/>
      <c r="DQ117" s="552"/>
      <c r="DR117" s="552"/>
      <c r="DS117" s="552"/>
      <c r="DT117" s="552"/>
      <c r="DU117" s="552"/>
      <c r="DV117" s="552"/>
      <c r="DW117" s="552"/>
      <c r="DX117" s="552"/>
      <c r="DY117" s="552"/>
      <c r="DZ117" s="552"/>
      <c r="EA117" s="552"/>
      <c r="EB117" s="552"/>
      <c r="EC117" s="552"/>
      <c r="ED117" s="552"/>
      <c r="EE117" s="552"/>
      <c r="EF117" s="552"/>
      <c r="EG117" s="552"/>
      <c r="EH117" s="552"/>
      <c r="EI117" s="552"/>
      <c r="EJ117" s="552"/>
      <c r="EK117" s="552"/>
      <c r="EL117" s="552"/>
      <c r="EM117" s="552"/>
      <c r="EN117" s="552"/>
      <c r="EO117" s="552"/>
      <c r="EP117" s="552"/>
      <c r="EQ117" s="552"/>
      <c r="ER117" s="552"/>
      <c r="ES117" s="552"/>
      <c r="ET117" s="552"/>
      <c r="EU117" s="552"/>
      <c r="EV117" s="552"/>
      <c r="EW117" s="552"/>
      <c r="EX117" s="552"/>
      <c r="EY117" s="552"/>
      <c r="EZ117" s="552"/>
      <c r="FA117" s="552"/>
      <c r="FB117" s="552"/>
      <c r="FC117" s="552"/>
      <c r="FD117" s="552"/>
      <c r="FE117" s="552"/>
      <c r="FF117" s="552"/>
      <c r="FG117" s="552"/>
      <c r="FH117" s="552"/>
      <c r="FI117" s="552"/>
      <c r="FJ117" s="552"/>
      <c r="FK117" s="552"/>
      <c r="FL117" s="552"/>
      <c r="FM117" s="552"/>
      <c r="FN117" s="552"/>
      <c r="FO117" s="552"/>
      <c r="FP117" s="552"/>
      <c r="FQ117" s="552"/>
      <c r="FR117" s="552"/>
      <c r="FS117" s="552"/>
      <c r="FT117" s="552"/>
      <c r="FU117" s="552"/>
      <c r="FV117" s="552"/>
      <c r="FW117" s="552"/>
      <c r="FX117" s="552"/>
      <c r="FY117" s="552"/>
      <c r="FZ117" s="552"/>
      <c r="GA117" s="552"/>
      <c r="GB117" s="552"/>
      <c r="GC117" s="552"/>
      <c r="GD117" s="552"/>
      <c r="GE117" s="552"/>
      <c r="GF117" s="552"/>
      <c r="GG117" s="552"/>
      <c r="GH117" s="552"/>
      <c r="GI117" s="552"/>
      <c r="GJ117" s="552"/>
      <c r="GK117" s="552"/>
      <c r="GL117" s="552"/>
      <c r="GM117" s="552"/>
      <c r="GN117" s="552"/>
      <c r="GO117" s="552"/>
      <c r="GP117" s="552"/>
      <c r="GQ117" s="552"/>
      <c r="GR117" s="552"/>
      <c r="GS117" s="552"/>
      <c r="GT117" s="552"/>
      <c r="GU117" s="552"/>
      <c r="GV117" s="552"/>
      <c r="GW117" s="552"/>
      <c r="GX117" s="552"/>
      <c r="GY117" s="552"/>
      <c r="GZ117" s="552"/>
      <c r="HA117" s="552"/>
      <c r="HB117" s="552"/>
      <c r="HC117" s="552"/>
      <c r="HD117" s="552"/>
      <c r="HE117" s="552"/>
      <c r="HF117" s="552"/>
      <c r="HG117" s="552"/>
      <c r="HH117" s="552"/>
      <c r="HI117" s="552"/>
      <c r="HJ117" s="552"/>
      <c r="HK117" s="552"/>
      <c r="HL117" s="552"/>
      <c r="HM117" s="552"/>
      <c r="HN117" s="552"/>
      <c r="HO117" s="552"/>
      <c r="HP117" s="552"/>
      <c r="HQ117" s="552"/>
      <c r="HR117" s="552"/>
      <c r="HS117" s="552"/>
      <c r="HT117" s="552"/>
      <c r="HU117" s="552"/>
      <c r="HV117" s="552"/>
      <c r="HW117" s="552"/>
      <c r="HX117" s="552"/>
      <c r="HY117" s="552"/>
      <c r="HZ117" s="552"/>
      <c r="IA117" s="552"/>
      <c r="IB117" s="552"/>
      <c r="IC117" s="552"/>
      <c r="ID117" s="552"/>
      <c r="IE117" s="552"/>
      <c r="IF117" s="552"/>
      <c r="IG117" s="552"/>
      <c r="IH117" s="552"/>
      <c r="II117" s="552"/>
      <c r="IJ117" s="552"/>
      <c r="IK117" s="552"/>
      <c r="IL117" s="552"/>
      <c r="IM117" s="552"/>
      <c r="IN117" s="552"/>
      <c r="IO117" s="552"/>
      <c r="IP117" s="552"/>
      <c r="IQ117" s="552"/>
      <c r="IR117" s="552"/>
      <c r="IS117" s="552"/>
      <c r="IT117" s="552"/>
      <c r="IU117" s="552"/>
      <c r="IV117" s="552"/>
      <c r="IW117" s="552"/>
      <c r="IX117" s="552"/>
      <c r="IY117" s="552"/>
      <c r="IZ117" s="552"/>
    </row>
    <row r="118" spans="1:260" s="32" customFormat="1" ht="21.75" customHeight="1">
      <c r="A118" s="1160" t="s">
        <v>3705</v>
      </c>
      <c r="B118" s="1160"/>
      <c r="C118" s="1160"/>
      <c r="D118" s="1160"/>
      <c r="E118" s="1160"/>
      <c r="F118" s="1160"/>
      <c r="G118" s="1160"/>
      <c r="H118" s="1160"/>
      <c r="I118" s="1160"/>
      <c r="J118" s="1160"/>
      <c r="K118" s="1160"/>
      <c r="L118" s="1"/>
      <c r="M118" s="1"/>
      <c r="O118" s="552"/>
      <c r="P118" s="552"/>
      <c r="Q118" s="552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2"/>
      <c r="AJ118" s="552"/>
      <c r="AK118" s="552"/>
      <c r="AL118" s="552"/>
      <c r="AM118" s="552"/>
      <c r="AN118" s="552"/>
      <c r="AO118" s="552"/>
      <c r="AP118" s="552"/>
      <c r="AQ118" s="552"/>
      <c r="AR118" s="552"/>
      <c r="AS118" s="552"/>
      <c r="AT118" s="552"/>
      <c r="AU118" s="552"/>
      <c r="AV118" s="552"/>
      <c r="AW118" s="552"/>
      <c r="AX118" s="552"/>
      <c r="AY118" s="552"/>
      <c r="AZ118" s="552"/>
      <c r="BA118" s="552"/>
      <c r="BB118" s="552"/>
      <c r="BC118" s="552"/>
      <c r="BD118" s="552"/>
      <c r="BE118" s="552"/>
      <c r="BF118" s="552"/>
      <c r="BG118" s="552"/>
      <c r="BH118" s="552"/>
      <c r="BI118" s="552"/>
      <c r="BJ118" s="552"/>
      <c r="BK118" s="552"/>
      <c r="BL118" s="552"/>
      <c r="BM118" s="552"/>
      <c r="BN118" s="552"/>
      <c r="BO118" s="552"/>
      <c r="BP118" s="552"/>
      <c r="BQ118" s="552"/>
      <c r="BR118" s="552"/>
      <c r="BS118" s="552"/>
      <c r="BT118" s="552"/>
      <c r="BU118" s="552"/>
      <c r="BV118" s="552"/>
      <c r="BW118" s="552"/>
      <c r="BX118" s="552"/>
      <c r="BY118" s="552"/>
      <c r="BZ118" s="552"/>
      <c r="CA118" s="552"/>
      <c r="CB118" s="552"/>
      <c r="CC118" s="552"/>
      <c r="CD118" s="552"/>
      <c r="CE118" s="552"/>
      <c r="CF118" s="552"/>
      <c r="CG118" s="552"/>
      <c r="CH118" s="552"/>
      <c r="CI118" s="552"/>
      <c r="CJ118" s="552"/>
      <c r="CK118" s="552"/>
      <c r="CL118" s="552"/>
      <c r="CM118" s="552"/>
      <c r="CN118" s="552"/>
      <c r="CO118" s="552"/>
      <c r="CP118" s="552"/>
      <c r="CQ118" s="552"/>
      <c r="CR118" s="552"/>
      <c r="CS118" s="552"/>
      <c r="CT118" s="552"/>
      <c r="CU118" s="552"/>
      <c r="CV118" s="552"/>
      <c r="CW118" s="552"/>
      <c r="CX118" s="552"/>
      <c r="CY118" s="552"/>
      <c r="CZ118" s="552"/>
      <c r="DA118" s="552"/>
      <c r="DB118" s="552"/>
      <c r="DC118" s="552"/>
      <c r="DD118" s="552"/>
      <c r="DE118" s="552"/>
      <c r="DF118" s="552"/>
      <c r="DG118" s="552"/>
      <c r="DH118" s="552"/>
      <c r="DI118" s="552"/>
      <c r="DJ118" s="552"/>
      <c r="DK118" s="552"/>
      <c r="DL118" s="552"/>
      <c r="DM118" s="552"/>
      <c r="DN118" s="552"/>
      <c r="DO118" s="552"/>
      <c r="DP118" s="552"/>
      <c r="DQ118" s="552"/>
      <c r="DR118" s="552"/>
      <c r="DS118" s="552"/>
      <c r="DT118" s="552"/>
      <c r="DU118" s="552"/>
      <c r="DV118" s="552"/>
      <c r="DW118" s="552"/>
      <c r="DX118" s="552"/>
      <c r="DY118" s="552"/>
      <c r="DZ118" s="552"/>
      <c r="EA118" s="552"/>
      <c r="EB118" s="552"/>
      <c r="EC118" s="552"/>
      <c r="ED118" s="552"/>
      <c r="EE118" s="552"/>
      <c r="EF118" s="552"/>
      <c r="EG118" s="552"/>
      <c r="EH118" s="552"/>
      <c r="EI118" s="552"/>
      <c r="EJ118" s="552"/>
      <c r="EK118" s="552"/>
      <c r="EL118" s="552"/>
      <c r="EM118" s="552"/>
      <c r="EN118" s="552"/>
      <c r="EO118" s="552"/>
      <c r="EP118" s="552"/>
      <c r="EQ118" s="552"/>
      <c r="ER118" s="552"/>
      <c r="ES118" s="552"/>
      <c r="ET118" s="552"/>
      <c r="EU118" s="552"/>
      <c r="EV118" s="552"/>
      <c r="EW118" s="552"/>
      <c r="EX118" s="552"/>
      <c r="EY118" s="552"/>
      <c r="EZ118" s="552"/>
      <c r="FA118" s="552"/>
      <c r="FB118" s="552"/>
      <c r="FC118" s="552"/>
      <c r="FD118" s="552"/>
      <c r="FE118" s="552"/>
      <c r="FF118" s="552"/>
      <c r="FG118" s="552"/>
      <c r="FH118" s="552"/>
      <c r="FI118" s="552"/>
      <c r="FJ118" s="552"/>
      <c r="FK118" s="552"/>
      <c r="FL118" s="552"/>
      <c r="FM118" s="552"/>
      <c r="FN118" s="552"/>
      <c r="FO118" s="552"/>
      <c r="FP118" s="552"/>
      <c r="FQ118" s="552"/>
      <c r="FR118" s="552"/>
      <c r="FS118" s="552"/>
      <c r="FT118" s="552"/>
      <c r="FU118" s="552"/>
      <c r="FV118" s="552"/>
      <c r="FW118" s="552"/>
      <c r="FX118" s="552"/>
      <c r="FY118" s="552"/>
      <c r="FZ118" s="552"/>
      <c r="GA118" s="552"/>
      <c r="GB118" s="552"/>
      <c r="GC118" s="552"/>
      <c r="GD118" s="552"/>
      <c r="GE118" s="552"/>
      <c r="GF118" s="552"/>
      <c r="GG118" s="552"/>
      <c r="GH118" s="552"/>
      <c r="GI118" s="552"/>
      <c r="GJ118" s="552"/>
      <c r="GK118" s="552"/>
      <c r="GL118" s="552"/>
      <c r="GM118" s="552"/>
      <c r="GN118" s="552"/>
      <c r="GO118" s="552"/>
      <c r="GP118" s="552"/>
      <c r="GQ118" s="552"/>
      <c r="GR118" s="552"/>
      <c r="GS118" s="552"/>
      <c r="GT118" s="552"/>
      <c r="GU118" s="552"/>
      <c r="GV118" s="552"/>
      <c r="GW118" s="552"/>
      <c r="GX118" s="552"/>
      <c r="GY118" s="552"/>
      <c r="GZ118" s="552"/>
      <c r="HA118" s="552"/>
      <c r="HB118" s="552"/>
      <c r="HC118" s="552"/>
      <c r="HD118" s="552"/>
      <c r="HE118" s="552"/>
      <c r="HF118" s="552"/>
      <c r="HG118" s="552"/>
      <c r="HH118" s="552"/>
      <c r="HI118" s="552"/>
      <c r="HJ118" s="552"/>
      <c r="HK118" s="552"/>
      <c r="HL118" s="552"/>
      <c r="HM118" s="552"/>
      <c r="HN118" s="552"/>
      <c r="HO118" s="552"/>
      <c r="HP118" s="552"/>
      <c r="HQ118" s="552"/>
      <c r="HR118" s="552"/>
      <c r="HS118" s="552"/>
      <c r="HT118" s="552"/>
      <c r="HU118" s="552"/>
      <c r="HV118" s="552"/>
      <c r="HW118" s="552"/>
      <c r="HX118" s="552"/>
      <c r="HY118" s="552"/>
      <c r="HZ118" s="552"/>
      <c r="IA118" s="552"/>
      <c r="IB118" s="552"/>
      <c r="IC118" s="552"/>
      <c r="ID118" s="552"/>
      <c r="IE118" s="552"/>
      <c r="IF118" s="552"/>
      <c r="IG118" s="552"/>
      <c r="IH118" s="552"/>
      <c r="II118" s="552"/>
      <c r="IJ118" s="552"/>
      <c r="IK118" s="552"/>
      <c r="IL118" s="552"/>
      <c r="IM118" s="552"/>
      <c r="IN118" s="552"/>
      <c r="IO118" s="552"/>
      <c r="IP118" s="552"/>
      <c r="IQ118" s="552"/>
      <c r="IR118" s="552"/>
      <c r="IS118" s="552"/>
      <c r="IT118" s="552"/>
      <c r="IU118" s="552"/>
      <c r="IV118" s="552"/>
      <c r="IW118" s="552"/>
      <c r="IX118" s="552"/>
      <c r="IY118" s="552"/>
      <c r="IZ118" s="552"/>
    </row>
    <row r="119" spans="1:260" s="554" customFormat="1" ht="21.75" customHeight="1">
      <c r="A119" s="554" t="s">
        <v>54</v>
      </c>
      <c r="D119" s="793"/>
      <c r="E119" s="793"/>
      <c r="F119" s="793"/>
      <c r="G119" s="793"/>
      <c r="H119" s="793"/>
      <c r="I119" s="793"/>
      <c r="J119" s="793"/>
      <c r="K119" s="793"/>
      <c r="L119" s="793"/>
      <c r="M119" s="793"/>
    </row>
    <row r="120" spans="1:260" s="554" customFormat="1" ht="21.75" customHeight="1">
      <c r="A120" s="554" t="s">
        <v>55</v>
      </c>
    </row>
    <row r="121" spans="1:260" s="554" customFormat="1" ht="21.75" customHeight="1">
      <c r="A121" s="554" t="s">
        <v>8</v>
      </c>
      <c r="C121" s="63"/>
      <c r="D121" s="63"/>
      <c r="E121" s="793"/>
      <c r="F121" s="20"/>
      <c r="G121" s="20"/>
      <c r="H121" s="20"/>
      <c r="I121" s="20"/>
      <c r="J121" s="20"/>
    </row>
    <row r="122" spans="1:260" s="554" customFormat="1" ht="21.75" customHeight="1">
      <c r="B122" s="554" t="s">
        <v>2783</v>
      </c>
      <c r="C122" s="63"/>
      <c r="D122" s="63"/>
      <c r="E122" s="793"/>
      <c r="F122" s="20"/>
      <c r="G122" s="20"/>
      <c r="H122" s="20"/>
      <c r="I122" s="20"/>
      <c r="J122" s="20"/>
    </row>
    <row r="123" spans="1:260" s="4" customFormat="1" ht="21.75" customHeight="1">
      <c r="A123" s="478"/>
      <c r="B123" s="479"/>
      <c r="C123" s="479"/>
      <c r="D123" s="145" t="s">
        <v>41</v>
      </c>
      <c r="E123" s="1161" t="s">
        <v>1263</v>
      </c>
      <c r="F123" s="1162"/>
      <c r="G123" s="1162"/>
      <c r="H123" s="1162"/>
      <c r="I123" s="1163"/>
      <c r="J123" s="477" t="s">
        <v>50</v>
      </c>
      <c r="K123" s="145" t="s">
        <v>43</v>
      </c>
      <c r="L123" s="458" t="s">
        <v>45</v>
      </c>
      <c r="M123" s="145" t="s">
        <v>47</v>
      </c>
      <c r="N123" s="267">
        <f>E126</f>
        <v>20000</v>
      </c>
      <c r="O123" s="4">
        <v>1</v>
      </c>
    </row>
    <row r="124" spans="1:260" s="4" customFormat="1" ht="21.75" customHeight="1">
      <c r="A124" s="470" t="s">
        <v>39</v>
      </c>
      <c r="B124" s="470" t="s">
        <v>6</v>
      </c>
      <c r="C124" s="470" t="s">
        <v>40</v>
      </c>
      <c r="D124" s="146" t="s">
        <v>42</v>
      </c>
      <c r="E124" s="477">
        <v>2561</v>
      </c>
      <c r="F124" s="477"/>
      <c r="G124" s="477">
        <v>2562</v>
      </c>
      <c r="H124" s="477">
        <v>2563</v>
      </c>
      <c r="I124" s="738">
        <v>2564</v>
      </c>
      <c r="J124" s="515" t="s">
        <v>51</v>
      </c>
      <c r="K124" s="146" t="s">
        <v>44</v>
      </c>
      <c r="L124" s="459" t="s">
        <v>46</v>
      </c>
      <c r="M124" s="146" t="s">
        <v>2697</v>
      </c>
      <c r="N124" s="553"/>
    </row>
    <row r="125" spans="1:260" s="4" customFormat="1" ht="21.75" customHeight="1">
      <c r="A125" s="473"/>
      <c r="B125" s="474"/>
      <c r="C125" s="474"/>
      <c r="D125" s="179"/>
      <c r="E125" s="475" t="s">
        <v>3</v>
      </c>
      <c r="F125" s="475"/>
      <c r="G125" s="475" t="s">
        <v>3</v>
      </c>
      <c r="H125" s="475" t="s">
        <v>3</v>
      </c>
      <c r="I125" s="475" t="s">
        <v>3</v>
      </c>
      <c r="J125" s="476"/>
      <c r="K125" s="180"/>
      <c r="L125" s="180"/>
      <c r="M125" s="180"/>
      <c r="N125" s="552"/>
    </row>
    <row r="126" spans="1:260" s="4" customFormat="1" ht="21.75" customHeight="1">
      <c r="A126" s="23">
        <v>4</v>
      </c>
      <c r="B126" s="31" t="s">
        <v>2137</v>
      </c>
      <c r="C126" s="555" t="s">
        <v>700</v>
      </c>
      <c r="D126" s="31" t="s">
        <v>324</v>
      </c>
      <c r="E126" s="74">
        <v>20000</v>
      </c>
      <c r="F126" s="8"/>
      <c r="G126" s="74">
        <v>20000</v>
      </c>
      <c r="H126" s="74">
        <v>20000</v>
      </c>
      <c r="I126" s="74">
        <v>20000</v>
      </c>
      <c r="J126" s="974" t="s">
        <v>2128</v>
      </c>
      <c r="K126" s="31" t="s">
        <v>326</v>
      </c>
      <c r="L126" s="62"/>
      <c r="M126" s="73" t="s">
        <v>317</v>
      </c>
      <c r="N126" s="552"/>
    </row>
    <row r="127" spans="1:260" s="4" customFormat="1" ht="21.75" customHeight="1">
      <c r="A127" s="70"/>
      <c r="B127" s="29" t="s">
        <v>2138</v>
      </c>
      <c r="C127" s="403" t="s">
        <v>701</v>
      </c>
      <c r="D127" s="29"/>
      <c r="E127" s="972" t="s">
        <v>65</v>
      </c>
      <c r="F127" s="6"/>
      <c r="G127" s="972" t="s">
        <v>65</v>
      </c>
      <c r="H127" s="972" t="s">
        <v>65</v>
      </c>
      <c r="I127" s="972" t="s">
        <v>65</v>
      </c>
      <c r="J127" s="974" t="s">
        <v>2129</v>
      </c>
      <c r="K127" s="29" t="s">
        <v>327</v>
      </c>
      <c r="L127" s="62"/>
      <c r="M127" s="28" t="s">
        <v>318</v>
      </c>
      <c r="N127" s="552"/>
    </row>
    <row r="128" spans="1:260" s="4" customFormat="1" ht="21.75" customHeight="1">
      <c r="A128" s="70"/>
      <c r="B128" s="29"/>
      <c r="C128" s="403" t="s">
        <v>702</v>
      </c>
      <c r="D128" s="29"/>
      <c r="E128" s="28"/>
      <c r="F128" s="71"/>
      <c r="G128" s="71"/>
      <c r="H128" s="6"/>
      <c r="I128" s="9"/>
      <c r="J128" s="974" t="s">
        <v>2130</v>
      </c>
      <c r="K128" s="29"/>
      <c r="L128" s="2"/>
      <c r="M128" s="28"/>
      <c r="N128" s="552"/>
    </row>
    <row r="129" spans="1:14" s="4" customFormat="1" ht="21.75" customHeight="1">
      <c r="A129" s="70"/>
      <c r="B129" s="29"/>
      <c r="C129" s="403" t="s">
        <v>703</v>
      </c>
      <c r="D129" s="29"/>
      <c r="E129" s="28"/>
      <c r="F129" s="71"/>
      <c r="G129" s="71"/>
      <c r="H129" s="6"/>
      <c r="I129" s="9"/>
      <c r="J129" s="66" t="s">
        <v>2131</v>
      </c>
      <c r="K129" s="29"/>
      <c r="L129" s="62"/>
      <c r="M129" s="28"/>
      <c r="N129" s="552"/>
    </row>
    <row r="130" spans="1:14" s="4" customFormat="1" ht="21.75" customHeight="1">
      <c r="A130" s="432"/>
      <c r="B130" s="34"/>
      <c r="C130" s="34"/>
      <c r="D130" s="34"/>
      <c r="E130" s="33"/>
      <c r="F130" s="140"/>
      <c r="G130" s="140"/>
      <c r="H130" s="7"/>
      <c r="I130" s="16"/>
      <c r="J130" s="252"/>
      <c r="K130" s="34"/>
      <c r="L130" s="87"/>
      <c r="M130" s="33"/>
      <c r="N130" s="552"/>
    </row>
    <row r="131" spans="1:14" s="4" customFormat="1" ht="21.75" customHeight="1">
      <c r="A131" s="656">
        <v>5</v>
      </c>
      <c r="B131" s="403" t="s">
        <v>2117</v>
      </c>
      <c r="C131" s="654" t="s">
        <v>2118</v>
      </c>
      <c r="D131" s="29" t="s">
        <v>2119</v>
      </c>
      <c r="E131" s="166">
        <v>100000</v>
      </c>
      <c r="F131" s="71"/>
      <c r="G131" s="71"/>
      <c r="H131" s="373">
        <v>100000</v>
      </c>
      <c r="I131" s="9"/>
      <c r="J131" s="975" t="s">
        <v>2123</v>
      </c>
      <c r="K131" s="29" t="s">
        <v>2124</v>
      </c>
      <c r="L131" s="976" t="s">
        <v>2124</v>
      </c>
      <c r="M131" s="28" t="s">
        <v>317</v>
      </c>
      <c r="N131" s="552"/>
    </row>
    <row r="132" spans="1:14" s="4" customFormat="1" ht="21.75" customHeight="1">
      <c r="A132" s="70"/>
      <c r="B132" s="403" t="s">
        <v>2120</v>
      </c>
      <c r="C132" s="654" t="s">
        <v>2121</v>
      </c>
      <c r="D132" s="29" t="s">
        <v>2122</v>
      </c>
      <c r="E132" s="972" t="s">
        <v>65</v>
      </c>
      <c r="F132" s="71"/>
      <c r="G132" s="71"/>
      <c r="H132" s="972" t="s">
        <v>65</v>
      </c>
      <c r="I132" s="9"/>
      <c r="J132" s="974" t="s">
        <v>2125</v>
      </c>
      <c r="K132" s="29" t="s">
        <v>2126</v>
      </c>
      <c r="L132" s="976" t="s">
        <v>2126</v>
      </c>
      <c r="M132" s="28" t="s">
        <v>318</v>
      </c>
      <c r="N132" s="552"/>
    </row>
    <row r="133" spans="1:14" s="4" customFormat="1" ht="21.75" customHeight="1">
      <c r="A133" s="432"/>
      <c r="B133" s="34"/>
      <c r="C133" s="528" t="s">
        <v>96</v>
      </c>
      <c r="D133" s="34"/>
      <c r="E133" s="33"/>
      <c r="F133" s="140"/>
      <c r="G133" s="140"/>
      <c r="H133" s="7"/>
      <c r="I133" s="16"/>
      <c r="J133" s="252" t="s">
        <v>2127</v>
      </c>
      <c r="K133" s="977"/>
      <c r="L133" s="978"/>
      <c r="M133" s="33"/>
      <c r="N133" s="552"/>
    </row>
    <row r="134" spans="1:14" s="4" customFormat="1" ht="21.75" customHeight="1">
      <c r="A134" s="656">
        <v>6</v>
      </c>
      <c r="B134" s="403" t="s">
        <v>136</v>
      </c>
      <c r="C134" s="403" t="s">
        <v>2813</v>
      </c>
      <c r="D134" s="403" t="s">
        <v>2139</v>
      </c>
      <c r="E134" s="630">
        <v>300000</v>
      </c>
      <c r="F134" s="652"/>
      <c r="G134" s="630">
        <v>300000</v>
      </c>
      <c r="H134" s="630">
        <v>300000</v>
      </c>
      <c r="I134" s="630">
        <v>300000</v>
      </c>
      <c r="J134" s="979" t="s">
        <v>2128</v>
      </c>
      <c r="K134" s="403" t="s">
        <v>2139</v>
      </c>
      <c r="L134" s="653"/>
      <c r="M134" s="416" t="s">
        <v>317</v>
      </c>
      <c r="N134" s="552"/>
    </row>
    <row r="135" spans="1:14" s="4" customFormat="1" ht="21.75" customHeight="1">
      <c r="A135" s="70"/>
      <c r="B135" s="403" t="s">
        <v>2132</v>
      </c>
      <c r="C135" s="403" t="s">
        <v>3627</v>
      </c>
      <c r="D135" s="403" t="s">
        <v>3625</v>
      </c>
      <c r="E135" s="980" t="s">
        <v>65</v>
      </c>
      <c r="F135" s="652"/>
      <c r="G135" s="980" t="s">
        <v>65</v>
      </c>
      <c r="H135" s="980" t="s">
        <v>65</v>
      </c>
      <c r="I135" s="980" t="s">
        <v>65</v>
      </c>
      <c r="J135" s="979" t="s">
        <v>2129</v>
      </c>
      <c r="K135" s="403" t="s">
        <v>2140</v>
      </c>
      <c r="L135" s="653"/>
      <c r="M135" s="416" t="s">
        <v>318</v>
      </c>
      <c r="N135" s="552"/>
    </row>
    <row r="136" spans="1:14" s="4" customFormat="1" ht="21.75" customHeight="1">
      <c r="A136" s="70"/>
      <c r="B136" s="403" t="s">
        <v>2133</v>
      </c>
      <c r="C136" s="403" t="s">
        <v>2136</v>
      </c>
      <c r="D136" s="403"/>
      <c r="E136" s="630"/>
      <c r="F136" s="652"/>
      <c r="G136" s="652"/>
      <c r="H136" s="654"/>
      <c r="I136" s="655"/>
      <c r="J136" s="979" t="s">
        <v>2130</v>
      </c>
      <c r="K136" s="403" t="s">
        <v>2141</v>
      </c>
      <c r="L136" s="653"/>
      <c r="M136" s="416"/>
      <c r="N136" s="552"/>
    </row>
    <row r="137" spans="1:14" s="4" customFormat="1" ht="21.75" customHeight="1">
      <c r="A137" s="70"/>
      <c r="B137" s="403" t="s">
        <v>2134</v>
      </c>
      <c r="C137" s="403" t="s">
        <v>76</v>
      </c>
      <c r="D137" s="403"/>
      <c r="E137" s="604"/>
      <c r="F137" s="652"/>
      <c r="G137" s="652"/>
      <c r="H137" s="654"/>
      <c r="I137" s="655"/>
      <c r="J137" s="480" t="s">
        <v>2131</v>
      </c>
      <c r="K137" s="403" t="s">
        <v>2142</v>
      </c>
      <c r="L137" s="653"/>
      <c r="M137" s="403"/>
      <c r="N137" s="552"/>
    </row>
    <row r="138" spans="1:14" s="4" customFormat="1" ht="21.75" customHeight="1">
      <c r="A138" s="2"/>
      <c r="B138" s="403" t="s">
        <v>2135</v>
      </c>
      <c r="C138" s="403"/>
      <c r="D138" s="403"/>
      <c r="E138" s="604"/>
      <c r="F138" s="671"/>
      <c r="G138" s="671"/>
      <c r="H138" s="654"/>
      <c r="I138" s="722"/>
      <c r="J138" s="654"/>
      <c r="K138" s="654"/>
      <c r="L138" s="653"/>
      <c r="M138" s="654"/>
      <c r="N138" s="552"/>
    </row>
    <row r="139" spans="1:14" s="4" customFormat="1" ht="21.75" customHeight="1">
      <c r="A139" s="782"/>
      <c r="B139" s="782"/>
      <c r="C139" s="782"/>
      <c r="D139" s="782"/>
      <c r="E139" s="782"/>
      <c r="F139" s="782"/>
      <c r="G139" s="782"/>
      <c r="H139" s="782"/>
      <c r="I139" s="782"/>
      <c r="J139" s="312"/>
      <c r="K139" s="786"/>
      <c r="L139" s="786"/>
      <c r="M139" s="779" t="s">
        <v>3753</v>
      </c>
      <c r="N139" s="9"/>
    </row>
    <row r="140" spans="1:14" s="4" customFormat="1" ht="21.75" customHeight="1">
      <c r="A140" s="1160" t="s">
        <v>2706</v>
      </c>
      <c r="B140" s="1160"/>
      <c r="C140" s="1160"/>
      <c r="D140" s="1160"/>
      <c r="E140" s="1160"/>
      <c r="F140" s="1160"/>
      <c r="G140" s="1160"/>
      <c r="H140" s="1160"/>
      <c r="I140" s="1160"/>
      <c r="J140" s="1160"/>
      <c r="K140" s="1160"/>
      <c r="L140" s="1" t="s">
        <v>2696</v>
      </c>
      <c r="M140" s="1" t="s">
        <v>2696</v>
      </c>
      <c r="N140" s="9"/>
    </row>
    <row r="141" spans="1:14" s="4" customFormat="1" ht="21.75" customHeight="1">
      <c r="A141" s="1160" t="s">
        <v>3705</v>
      </c>
      <c r="B141" s="1160"/>
      <c r="C141" s="1160"/>
      <c r="D141" s="1160"/>
      <c r="E141" s="1160"/>
      <c r="F141" s="1160"/>
      <c r="G141" s="1160"/>
      <c r="H141" s="1160"/>
      <c r="I141" s="1160"/>
      <c r="J141" s="1160"/>
      <c r="K141" s="1160"/>
      <c r="L141" s="1"/>
      <c r="M141" s="1"/>
      <c r="N141" s="9"/>
    </row>
    <row r="142" spans="1:14" s="554" customFormat="1" ht="21.75" customHeight="1">
      <c r="A142" s="554" t="s">
        <v>54</v>
      </c>
      <c r="D142" s="793"/>
      <c r="E142" s="793"/>
      <c r="F142" s="793"/>
      <c r="G142" s="793"/>
      <c r="H142" s="793"/>
      <c r="I142" s="793"/>
      <c r="J142" s="793"/>
      <c r="K142" s="793"/>
      <c r="L142" s="793"/>
      <c r="M142" s="793"/>
    </row>
    <row r="143" spans="1:14" s="554" customFormat="1" ht="21.75" customHeight="1">
      <c r="A143" s="554" t="s">
        <v>55</v>
      </c>
    </row>
    <row r="144" spans="1:14" s="554" customFormat="1" ht="21.75" customHeight="1">
      <c r="A144" s="554" t="s">
        <v>8</v>
      </c>
      <c r="C144" s="63"/>
      <c r="D144" s="63"/>
      <c r="E144" s="793"/>
      <c r="F144" s="20"/>
      <c r="G144" s="20"/>
      <c r="H144" s="20"/>
      <c r="I144" s="20"/>
      <c r="J144" s="20"/>
    </row>
    <row r="145" spans="1:260" s="554" customFormat="1" ht="21.75" customHeight="1">
      <c r="B145" s="554" t="s">
        <v>2783</v>
      </c>
      <c r="C145" s="63"/>
      <c r="D145" s="63"/>
      <c r="E145" s="793"/>
      <c r="F145" s="20"/>
      <c r="G145" s="20"/>
      <c r="H145" s="20"/>
      <c r="I145" s="20"/>
      <c r="J145" s="20"/>
    </row>
    <row r="146" spans="1:260" s="4" customFormat="1" ht="21.75" customHeight="1">
      <c r="A146" s="478"/>
      <c r="B146" s="479"/>
      <c r="C146" s="479"/>
      <c r="D146" s="145" t="s">
        <v>41</v>
      </c>
      <c r="E146" s="1161" t="s">
        <v>1263</v>
      </c>
      <c r="F146" s="1162"/>
      <c r="G146" s="1162"/>
      <c r="H146" s="1162"/>
      <c r="I146" s="1163"/>
      <c r="J146" s="477" t="s">
        <v>50</v>
      </c>
      <c r="K146" s="145" t="s">
        <v>43</v>
      </c>
      <c r="L146" s="458" t="s">
        <v>45</v>
      </c>
      <c r="M146" s="145" t="s">
        <v>47</v>
      </c>
      <c r="N146" s="267" t="e">
        <f>E149+E154+#REF!+#REF!+E158+#REF!</f>
        <v>#REF!</v>
      </c>
      <c r="O146" s="847">
        <v>6</v>
      </c>
      <c r="P146" s="846"/>
      <c r="Q146" s="846"/>
      <c r="R146" s="846"/>
      <c r="S146" s="846"/>
      <c r="T146" s="846"/>
      <c r="U146" s="846"/>
      <c r="V146" s="846"/>
      <c r="W146" s="846"/>
      <c r="X146" s="846"/>
      <c r="Y146" s="846"/>
      <c r="Z146" s="846"/>
      <c r="AA146" s="846"/>
      <c r="AB146" s="846"/>
      <c r="AC146" s="846"/>
      <c r="AD146" s="846"/>
      <c r="AE146" s="846"/>
      <c r="AF146" s="846"/>
      <c r="AG146" s="846"/>
      <c r="AH146" s="846"/>
      <c r="AI146" s="846"/>
      <c r="AJ146" s="846"/>
      <c r="AK146" s="846"/>
      <c r="AL146" s="846"/>
      <c r="AM146" s="846"/>
      <c r="AN146" s="846"/>
      <c r="AO146" s="846"/>
      <c r="AP146" s="846"/>
      <c r="AQ146" s="846"/>
      <c r="AR146" s="846"/>
      <c r="AS146" s="846"/>
      <c r="AT146" s="846"/>
      <c r="AU146" s="846"/>
      <c r="AV146" s="846"/>
      <c r="AW146" s="846"/>
      <c r="AX146" s="846"/>
      <c r="AY146" s="846"/>
      <c r="AZ146" s="846"/>
      <c r="BA146" s="846"/>
      <c r="BB146" s="846"/>
      <c r="BC146" s="846"/>
      <c r="BD146" s="846"/>
      <c r="BE146" s="846"/>
      <c r="BF146" s="846"/>
      <c r="BG146" s="846"/>
      <c r="BH146" s="846"/>
      <c r="BI146" s="846"/>
      <c r="BJ146" s="846"/>
      <c r="BK146" s="846"/>
      <c r="BL146" s="846"/>
      <c r="BM146" s="846"/>
      <c r="BN146" s="846"/>
      <c r="BO146" s="846"/>
      <c r="BP146" s="846"/>
      <c r="BQ146" s="846"/>
      <c r="BR146" s="846"/>
      <c r="BS146" s="846"/>
      <c r="BT146" s="846"/>
      <c r="BU146" s="846"/>
      <c r="BV146" s="846"/>
      <c r="BW146" s="846"/>
      <c r="BX146" s="846"/>
      <c r="BY146" s="846"/>
      <c r="BZ146" s="846"/>
      <c r="CA146" s="846"/>
      <c r="CB146" s="846"/>
      <c r="CC146" s="846"/>
      <c r="CD146" s="846"/>
      <c r="CE146" s="846"/>
      <c r="CF146" s="846"/>
      <c r="CG146" s="846"/>
      <c r="CH146" s="846"/>
      <c r="CI146" s="846"/>
      <c r="CJ146" s="846"/>
      <c r="CK146" s="846"/>
      <c r="CL146" s="846"/>
      <c r="CM146" s="846"/>
      <c r="CN146" s="846"/>
      <c r="CO146" s="846"/>
      <c r="CP146" s="846"/>
      <c r="CQ146" s="846"/>
      <c r="CR146" s="846"/>
      <c r="CS146" s="846"/>
      <c r="CT146" s="846"/>
      <c r="CU146" s="846"/>
      <c r="CV146" s="846"/>
      <c r="CW146" s="846"/>
      <c r="CX146" s="846"/>
      <c r="CY146" s="846"/>
      <c r="CZ146" s="846"/>
      <c r="DA146" s="846"/>
      <c r="DB146" s="846"/>
      <c r="DC146" s="846"/>
      <c r="DD146" s="846"/>
      <c r="DE146" s="846"/>
      <c r="DF146" s="846"/>
      <c r="DG146" s="846"/>
      <c r="DH146" s="846"/>
      <c r="DI146" s="846"/>
      <c r="DJ146" s="846"/>
      <c r="DK146" s="846"/>
      <c r="DL146" s="846"/>
      <c r="DM146" s="846"/>
      <c r="DN146" s="846"/>
      <c r="DO146" s="846"/>
      <c r="DP146" s="846"/>
      <c r="DQ146" s="846"/>
      <c r="DR146" s="846"/>
      <c r="DS146" s="846"/>
      <c r="DT146" s="846"/>
      <c r="DU146" s="846"/>
      <c r="DV146" s="846"/>
      <c r="DW146" s="846"/>
      <c r="DX146" s="846"/>
      <c r="DY146" s="846"/>
      <c r="DZ146" s="846"/>
      <c r="EA146" s="846"/>
      <c r="EB146" s="846"/>
      <c r="EC146" s="846"/>
      <c r="ED146" s="846"/>
      <c r="EE146" s="846"/>
      <c r="EF146" s="846"/>
      <c r="EG146" s="846"/>
      <c r="EH146" s="846"/>
      <c r="EI146" s="846"/>
      <c r="EJ146" s="846"/>
      <c r="EK146" s="846"/>
      <c r="EL146" s="846"/>
      <c r="EM146" s="846"/>
      <c r="EN146" s="846"/>
      <c r="EO146" s="846"/>
      <c r="EP146" s="846"/>
      <c r="EQ146" s="846"/>
      <c r="ER146" s="846"/>
      <c r="ES146" s="846"/>
      <c r="ET146" s="846"/>
      <c r="EU146" s="846"/>
      <c r="EV146" s="846"/>
      <c r="EW146" s="846"/>
      <c r="EX146" s="846"/>
      <c r="EY146" s="846"/>
      <c r="EZ146" s="846"/>
      <c r="FA146" s="846"/>
      <c r="FB146" s="846"/>
      <c r="FC146" s="846"/>
      <c r="FD146" s="846"/>
      <c r="FE146" s="846"/>
      <c r="FF146" s="846"/>
      <c r="FG146" s="846"/>
      <c r="FH146" s="846"/>
      <c r="FI146" s="846"/>
      <c r="FJ146" s="846"/>
      <c r="FK146" s="846"/>
      <c r="FL146" s="846"/>
      <c r="FM146" s="846"/>
      <c r="FN146" s="846"/>
      <c r="FO146" s="846"/>
      <c r="FP146" s="846"/>
      <c r="FQ146" s="846"/>
      <c r="FR146" s="846"/>
      <c r="FS146" s="846"/>
      <c r="FT146" s="846"/>
      <c r="FU146" s="846"/>
      <c r="FV146" s="846"/>
      <c r="FW146" s="846"/>
      <c r="FX146" s="846"/>
      <c r="FY146" s="846"/>
      <c r="FZ146" s="846"/>
      <c r="GA146" s="846"/>
      <c r="GB146" s="846"/>
      <c r="GC146" s="846"/>
      <c r="GD146" s="846"/>
      <c r="GE146" s="846"/>
      <c r="GF146" s="846"/>
      <c r="GG146" s="846"/>
      <c r="GH146" s="846"/>
      <c r="GI146" s="846"/>
      <c r="GJ146" s="846"/>
      <c r="GK146" s="846"/>
      <c r="GL146" s="846"/>
      <c r="GM146" s="846"/>
      <c r="GN146" s="846"/>
      <c r="GO146" s="846"/>
      <c r="GP146" s="846"/>
      <c r="GQ146" s="846"/>
      <c r="GR146" s="846"/>
      <c r="GS146" s="846"/>
      <c r="GT146" s="846"/>
      <c r="GU146" s="846"/>
      <c r="GV146" s="846"/>
      <c r="GW146" s="846"/>
      <c r="GX146" s="846"/>
      <c r="GY146" s="846"/>
      <c r="GZ146" s="846"/>
      <c r="HA146" s="846"/>
      <c r="HB146" s="846"/>
      <c r="HC146" s="846"/>
      <c r="HD146" s="846"/>
      <c r="HE146" s="846"/>
      <c r="HF146" s="846"/>
      <c r="HG146" s="846"/>
      <c r="HH146" s="846"/>
      <c r="HI146" s="846"/>
      <c r="HJ146" s="846"/>
      <c r="HK146" s="846"/>
      <c r="HL146" s="846"/>
      <c r="HM146" s="846"/>
      <c r="HN146" s="846"/>
      <c r="HO146" s="846"/>
      <c r="HP146" s="846"/>
      <c r="HQ146" s="846"/>
      <c r="HR146" s="846"/>
      <c r="HS146" s="846"/>
      <c r="HT146" s="846"/>
      <c r="HU146" s="846"/>
      <c r="HV146" s="846"/>
      <c r="HW146" s="846"/>
      <c r="HX146" s="846"/>
      <c r="HY146" s="846"/>
      <c r="HZ146" s="846"/>
      <c r="IA146" s="846"/>
      <c r="IB146" s="846"/>
      <c r="IC146" s="846"/>
      <c r="ID146" s="846"/>
      <c r="IE146" s="846"/>
      <c r="IF146" s="846"/>
      <c r="IG146" s="846"/>
      <c r="IH146" s="846"/>
      <c r="II146" s="846"/>
      <c r="IJ146" s="846"/>
      <c r="IK146" s="846"/>
      <c r="IL146" s="846"/>
      <c r="IM146" s="846"/>
      <c r="IN146" s="846"/>
      <c r="IO146" s="846"/>
      <c r="IP146" s="846"/>
      <c r="IQ146" s="846"/>
      <c r="IR146" s="846"/>
      <c r="IS146" s="846"/>
      <c r="IT146" s="846"/>
      <c r="IU146" s="846"/>
      <c r="IV146" s="846"/>
      <c r="IW146" s="846"/>
      <c r="IX146" s="846"/>
      <c r="IY146" s="846"/>
      <c r="IZ146" s="846"/>
    </row>
    <row r="147" spans="1:260" ht="21.75" customHeight="1">
      <c r="A147" s="470" t="s">
        <v>39</v>
      </c>
      <c r="B147" s="470" t="s">
        <v>6</v>
      </c>
      <c r="C147" s="470" t="s">
        <v>40</v>
      </c>
      <c r="D147" s="146" t="s">
        <v>42</v>
      </c>
      <c r="E147" s="477">
        <v>2561</v>
      </c>
      <c r="F147" s="477"/>
      <c r="G147" s="477">
        <v>2562</v>
      </c>
      <c r="H147" s="477">
        <v>2563</v>
      </c>
      <c r="I147" s="738">
        <v>2564</v>
      </c>
      <c r="J147" s="515" t="s">
        <v>51</v>
      </c>
      <c r="K147" s="146" t="s">
        <v>44</v>
      </c>
      <c r="L147" s="459" t="s">
        <v>46</v>
      </c>
      <c r="M147" s="146" t="s">
        <v>2697</v>
      </c>
      <c r="N147" s="55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473"/>
      <c r="B148" s="474"/>
      <c r="C148" s="474"/>
      <c r="D148" s="179"/>
      <c r="E148" s="475" t="s">
        <v>3</v>
      </c>
      <c r="F148" s="475"/>
      <c r="G148" s="475" t="s">
        <v>3</v>
      </c>
      <c r="H148" s="475" t="s">
        <v>3</v>
      </c>
      <c r="I148" s="475" t="s">
        <v>3</v>
      </c>
      <c r="J148" s="476"/>
      <c r="K148" s="180"/>
      <c r="L148" s="180"/>
      <c r="M148" s="180"/>
      <c r="N148" s="552"/>
    </row>
    <row r="149" spans="1:260" ht="21.75" customHeight="1">
      <c r="A149" s="23">
        <v>7</v>
      </c>
      <c r="B149" s="8" t="s">
        <v>705</v>
      </c>
      <c r="C149" s="8" t="s">
        <v>86</v>
      </c>
      <c r="D149" s="8" t="s">
        <v>70</v>
      </c>
      <c r="E149" s="981">
        <v>100000</v>
      </c>
      <c r="F149" s="982"/>
      <c r="G149" s="981">
        <v>100000</v>
      </c>
      <c r="H149" s="981">
        <v>100000</v>
      </c>
      <c r="I149" s="981">
        <v>100000</v>
      </c>
      <c r="J149" s="983" t="s">
        <v>2096</v>
      </c>
      <c r="K149" s="8" t="s">
        <v>3506</v>
      </c>
      <c r="L149" s="29"/>
      <c r="M149" s="28" t="s">
        <v>317</v>
      </c>
      <c r="N149" s="32"/>
    </row>
    <row r="150" spans="1:260" s="26" customFormat="1" ht="21.75" customHeight="1">
      <c r="A150" s="2"/>
      <c r="B150" s="6" t="s">
        <v>706</v>
      </c>
      <c r="C150" s="6" t="s">
        <v>3504</v>
      </c>
      <c r="D150" s="6"/>
      <c r="E150" s="705" t="s">
        <v>65</v>
      </c>
      <c r="F150" s="705"/>
      <c r="G150" s="705" t="s">
        <v>65</v>
      </c>
      <c r="H150" s="705" t="s">
        <v>65</v>
      </c>
      <c r="I150" s="705" t="s">
        <v>65</v>
      </c>
      <c r="J150" s="984" t="s">
        <v>2097</v>
      </c>
      <c r="K150" s="6" t="s">
        <v>3507</v>
      </c>
      <c r="L150" s="29"/>
      <c r="M150" s="28" t="s">
        <v>318</v>
      </c>
      <c r="N150" s="3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6" customFormat="1" ht="21.75" customHeight="1">
      <c r="A151" s="2"/>
      <c r="B151" s="6" t="s">
        <v>707</v>
      </c>
      <c r="C151" s="6" t="s">
        <v>3505</v>
      </c>
      <c r="D151" s="6"/>
      <c r="E151" s="69"/>
      <c r="F151" s="705"/>
      <c r="G151" s="705"/>
      <c r="H151" s="48"/>
      <c r="I151" s="49"/>
      <c r="J151" s="984" t="s">
        <v>2098</v>
      </c>
      <c r="K151" s="6" t="s">
        <v>3508</v>
      </c>
      <c r="L151" s="29"/>
      <c r="M151" s="28"/>
      <c r="N151" s="3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6" customFormat="1" ht="21.75" customHeight="1">
      <c r="A152" s="2"/>
      <c r="B152" s="6"/>
      <c r="C152" s="6"/>
      <c r="D152" s="6"/>
      <c r="E152" s="69"/>
      <c r="F152" s="705"/>
      <c r="G152" s="705"/>
      <c r="H152" s="48"/>
      <c r="I152" s="49"/>
      <c r="J152" s="984"/>
      <c r="K152" s="6" t="s">
        <v>3509</v>
      </c>
      <c r="L152" s="29"/>
      <c r="M152" s="28"/>
      <c r="N152" s="3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6" customFormat="1" ht="21.75" customHeight="1">
      <c r="A153" s="3"/>
      <c r="B153" s="7"/>
      <c r="C153" s="7"/>
      <c r="D153" s="7"/>
      <c r="E153" s="706"/>
      <c r="F153" s="706"/>
      <c r="G153" s="706"/>
      <c r="H153" s="50"/>
      <c r="I153" s="68"/>
      <c r="J153" s="50"/>
      <c r="K153" s="7"/>
      <c r="L153" s="34"/>
      <c r="M153" s="3"/>
      <c r="N153" s="3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2" customFormat="1" ht="21.75" customHeight="1">
      <c r="A154" s="28">
        <v>8</v>
      </c>
      <c r="B154" s="29" t="s">
        <v>244</v>
      </c>
      <c r="C154" s="29" t="s">
        <v>708</v>
      </c>
      <c r="D154" s="29" t="s">
        <v>324</v>
      </c>
      <c r="E154" s="89">
        <v>50000</v>
      </c>
      <c r="F154" s="43"/>
      <c r="G154" s="89">
        <v>50000</v>
      </c>
      <c r="H154" s="89">
        <v>50000</v>
      </c>
      <c r="I154" s="89">
        <v>50000</v>
      </c>
      <c r="J154" s="244" t="s">
        <v>2128</v>
      </c>
      <c r="K154" s="29" t="s">
        <v>3510</v>
      </c>
      <c r="L154" s="29"/>
      <c r="M154" s="28" t="s">
        <v>317</v>
      </c>
      <c r="O154" s="1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</row>
    <row r="155" spans="1:260" s="32" customFormat="1" ht="21.75" customHeight="1">
      <c r="A155" s="28"/>
      <c r="B155" s="29" t="s">
        <v>318</v>
      </c>
      <c r="C155" s="29" t="s">
        <v>3626</v>
      </c>
      <c r="D155" s="29"/>
      <c r="E155" s="972" t="s">
        <v>65</v>
      </c>
      <c r="F155" s="43"/>
      <c r="G155" s="972" t="s">
        <v>65</v>
      </c>
      <c r="H155" s="972" t="s">
        <v>65</v>
      </c>
      <c r="I155" s="972" t="s">
        <v>65</v>
      </c>
      <c r="J155" s="182" t="s">
        <v>2151</v>
      </c>
      <c r="K155" s="29" t="s">
        <v>3511</v>
      </c>
      <c r="L155" s="29"/>
      <c r="M155" s="28" t="s">
        <v>318</v>
      </c>
      <c r="O155" s="1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</row>
    <row r="156" spans="1:260" s="26" customFormat="1" ht="21.75" customHeight="1">
      <c r="A156" s="28"/>
      <c r="B156" s="29"/>
      <c r="C156" s="29" t="s">
        <v>207</v>
      </c>
      <c r="D156" s="29"/>
      <c r="E156" s="43"/>
      <c r="F156" s="43"/>
      <c r="G156" s="43"/>
      <c r="H156" s="43"/>
      <c r="I156" s="43"/>
      <c r="J156" s="54" t="s">
        <v>2152</v>
      </c>
      <c r="K156" s="29" t="s">
        <v>3512</v>
      </c>
      <c r="L156" s="29"/>
      <c r="M156" s="28"/>
      <c r="N156" s="32"/>
      <c r="O156" s="1"/>
    </row>
    <row r="157" spans="1:260" s="26" customFormat="1" ht="21.75" customHeight="1">
      <c r="A157" s="28"/>
      <c r="B157" s="29"/>
      <c r="C157" s="29"/>
      <c r="D157" s="29"/>
      <c r="E157" s="43"/>
      <c r="F157" s="43"/>
      <c r="G157" s="43"/>
      <c r="H157" s="43"/>
      <c r="I157" s="43"/>
      <c r="J157" s="54" t="s">
        <v>2153</v>
      </c>
      <c r="K157" s="29" t="s">
        <v>3513</v>
      </c>
      <c r="L157" s="29"/>
      <c r="M157" s="28"/>
      <c r="N157" s="32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</row>
    <row r="158" spans="1:260" ht="21.95" customHeight="1">
      <c r="A158" s="28">
        <v>9</v>
      </c>
      <c r="B158" s="29" t="s">
        <v>339</v>
      </c>
      <c r="C158" s="6" t="s">
        <v>2081</v>
      </c>
      <c r="D158" s="29" t="s">
        <v>340</v>
      </c>
      <c r="E158" s="166">
        <v>250000</v>
      </c>
      <c r="F158" s="28"/>
      <c r="G158" s="166">
        <v>250000</v>
      </c>
      <c r="H158" s="166">
        <v>250000</v>
      </c>
      <c r="I158" s="166">
        <v>250000</v>
      </c>
      <c r="J158" s="29" t="s">
        <v>3522</v>
      </c>
      <c r="K158" s="29" t="s">
        <v>757</v>
      </c>
      <c r="L158" s="29" t="s">
        <v>317</v>
      </c>
      <c r="M158" s="28" t="s">
        <v>317</v>
      </c>
    </row>
    <row r="159" spans="1:260" ht="21.95" customHeight="1">
      <c r="A159" s="28"/>
      <c r="B159" s="29" t="s">
        <v>3515</v>
      </c>
      <c r="C159" s="6" t="s">
        <v>3514</v>
      </c>
      <c r="D159" s="29"/>
      <c r="E159" s="972" t="s">
        <v>65</v>
      </c>
      <c r="F159" s="28"/>
      <c r="G159" s="972" t="s">
        <v>65</v>
      </c>
      <c r="H159" s="972" t="s">
        <v>65</v>
      </c>
      <c r="I159" s="972" t="s">
        <v>65</v>
      </c>
      <c r="J159" s="36" t="s">
        <v>3523</v>
      </c>
      <c r="K159" s="29" t="s">
        <v>758</v>
      </c>
      <c r="L159" s="29" t="s">
        <v>318</v>
      </c>
      <c r="M159" s="28" t="s">
        <v>318</v>
      </c>
    </row>
    <row r="160" spans="1:260" ht="21.95" customHeight="1">
      <c r="A160" s="28"/>
      <c r="B160" s="29" t="s">
        <v>342</v>
      </c>
      <c r="C160" s="29"/>
      <c r="D160" s="29"/>
      <c r="E160" s="28"/>
      <c r="F160" s="28"/>
      <c r="G160" s="28"/>
      <c r="H160" s="40"/>
      <c r="I160" s="40"/>
      <c r="J160" s="40"/>
      <c r="K160" s="29" t="s">
        <v>456</v>
      </c>
      <c r="L160" s="29"/>
      <c r="M160" s="2"/>
    </row>
    <row r="161" spans="1:260" ht="21.95" customHeight="1">
      <c r="A161" s="33"/>
      <c r="B161" s="7" t="s">
        <v>343</v>
      </c>
      <c r="C161" s="7"/>
      <c r="D161" s="7"/>
      <c r="E161" s="706"/>
      <c r="F161" s="985"/>
      <c r="G161" s="985"/>
      <c r="H161" s="57"/>
      <c r="I161" s="57"/>
      <c r="J161" s="57"/>
      <c r="K161" s="7"/>
      <c r="L161" s="7"/>
      <c r="M161" s="15"/>
    </row>
    <row r="162" spans="1:260" ht="21.95" customHeight="1">
      <c r="A162" s="782"/>
      <c r="B162" s="782"/>
      <c r="C162" s="782"/>
      <c r="D162" s="782"/>
      <c r="E162" s="782"/>
      <c r="F162" s="782"/>
      <c r="G162" s="782"/>
      <c r="H162" s="782"/>
      <c r="I162" s="782"/>
      <c r="J162" s="312"/>
      <c r="K162" s="786"/>
      <c r="L162" s="786"/>
      <c r="M162" s="779" t="s">
        <v>3754</v>
      </c>
    </row>
    <row r="163" spans="1:260" ht="21.95" customHeight="1">
      <c r="A163" s="1160" t="s">
        <v>2706</v>
      </c>
      <c r="B163" s="1160"/>
      <c r="C163" s="1160"/>
      <c r="D163" s="1160"/>
      <c r="E163" s="1160"/>
      <c r="F163" s="1160"/>
      <c r="G163" s="1160"/>
      <c r="H163" s="1160"/>
      <c r="I163" s="1160"/>
      <c r="J163" s="1160"/>
      <c r="K163" s="1160"/>
      <c r="L163" s="1" t="s">
        <v>2696</v>
      </c>
      <c r="M163" s="1" t="s">
        <v>2696</v>
      </c>
    </row>
    <row r="164" spans="1:260" ht="21.95" customHeight="1">
      <c r="A164" s="1160" t="s">
        <v>3705</v>
      </c>
      <c r="B164" s="1160"/>
      <c r="C164" s="1160"/>
      <c r="D164" s="1160"/>
      <c r="E164" s="1160"/>
      <c r="F164" s="1160"/>
      <c r="G164" s="1160"/>
      <c r="H164" s="1160"/>
      <c r="I164" s="1160"/>
      <c r="J164" s="1160"/>
      <c r="K164" s="1160"/>
    </row>
    <row r="165" spans="1:260" ht="21.95" customHeight="1">
      <c r="A165" s="554" t="s">
        <v>54</v>
      </c>
      <c r="B165" s="554"/>
      <c r="C165" s="554"/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</row>
    <row r="166" spans="1:260" ht="21.95" customHeight="1">
      <c r="A166" s="554" t="s">
        <v>55</v>
      </c>
      <c r="B166" s="554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554"/>
    </row>
    <row r="167" spans="1:260" ht="21.95" customHeight="1">
      <c r="A167" s="554" t="s">
        <v>8</v>
      </c>
      <c r="B167" s="554"/>
      <c r="C167" s="63"/>
      <c r="D167" s="63"/>
      <c r="E167" s="793"/>
      <c r="F167" s="20"/>
      <c r="G167" s="20"/>
      <c r="H167" s="20"/>
      <c r="I167" s="20"/>
      <c r="J167" s="20"/>
      <c r="K167" s="554"/>
      <c r="L167" s="554"/>
      <c r="M167" s="554"/>
    </row>
    <row r="168" spans="1:260" ht="21.95" customHeight="1">
      <c r="A168" s="554"/>
      <c r="B168" s="554" t="s">
        <v>2783</v>
      </c>
      <c r="C168" s="63"/>
      <c r="D168" s="63"/>
      <c r="E168" s="793"/>
      <c r="F168" s="20"/>
      <c r="G168" s="20"/>
      <c r="H168" s="20"/>
      <c r="I168" s="20"/>
      <c r="J168" s="20"/>
      <c r="K168" s="554"/>
      <c r="L168" s="554"/>
      <c r="M168" s="554"/>
    </row>
    <row r="169" spans="1:260" s="4" customFormat="1" ht="21.75" customHeight="1">
      <c r="A169" s="478"/>
      <c r="B169" s="479"/>
      <c r="C169" s="479"/>
      <c r="D169" s="145" t="s">
        <v>41</v>
      </c>
      <c r="E169" s="1161" t="s">
        <v>1263</v>
      </c>
      <c r="F169" s="1162"/>
      <c r="G169" s="1162"/>
      <c r="H169" s="1162"/>
      <c r="I169" s="1163"/>
      <c r="J169" s="477" t="s">
        <v>50</v>
      </c>
      <c r="K169" s="145" t="s">
        <v>43</v>
      </c>
      <c r="L169" s="458" t="s">
        <v>45</v>
      </c>
      <c r="M169" s="145" t="s">
        <v>47</v>
      </c>
      <c r="N169" s="553"/>
      <c r="O169" s="847"/>
      <c r="P169" s="846"/>
      <c r="Q169" s="846"/>
      <c r="R169" s="846"/>
      <c r="S169" s="846"/>
      <c r="T169" s="846"/>
      <c r="U169" s="846"/>
      <c r="V169" s="846"/>
      <c r="W169" s="846"/>
      <c r="X169" s="846"/>
      <c r="Y169" s="846"/>
      <c r="Z169" s="846"/>
      <c r="AA169" s="846"/>
      <c r="AB169" s="846"/>
      <c r="AC169" s="846"/>
      <c r="AD169" s="846"/>
      <c r="AE169" s="846"/>
      <c r="AF169" s="846"/>
      <c r="AG169" s="846"/>
      <c r="AH169" s="846"/>
      <c r="AI169" s="846"/>
      <c r="AJ169" s="846"/>
      <c r="AK169" s="846"/>
      <c r="AL169" s="846"/>
      <c r="AM169" s="846"/>
      <c r="AN169" s="846"/>
      <c r="AO169" s="846"/>
      <c r="AP169" s="846"/>
      <c r="AQ169" s="846"/>
      <c r="AR169" s="846"/>
      <c r="AS169" s="846"/>
      <c r="AT169" s="846"/>
      <c r="AU169" s="846"/>
      <c r="AV169" s="846"/>
      <c r="AW169" s="846"/>
      <c r="AX169" s="846"/>
      <c r="AY169" s="846"/>
      <c r="AZ169" s="846"/>
      <c r="BA169" s="846"/>
      <c r="BB169" s="846"/>
      <c r="BC169" s="846"/>
      <c r="BD169" s="846"/>
      <c r="BE169" s="846"/>
      <c r="BF169" s="846"/>
      <c r="BG169" s="846"/>
      <c r="BH169" s="846"/>
      <c r="BI169" s="846"/>
      <c r="BJ169" s="846"/>
      <c r="BK169" s="846"/>
      <c r="BL169" s="846"/>
      <c r="BM169" s="846"/>
      <c r="BN169" s="846"/>
      <c r="BO169" s="846"/>
      <c r="BP169" s="846"/>
      <c r="BQ169" s="846"/>
      <c r="BR169" s="846"/>
      <c r="BS169" s="846"/>
      <c r="BT169" s="846"/>
      <c r="BU169" s="846"/>
      <c r="BV169" s="846"/>
      <c r="BW169" s="846"/>
      <c r="BX169" s="846"/>
      <c r="BY169" s="846"/>
      <c r="BZ169" s="846"/>
      <c r="CA169" s="846"/>
      <c r="CB169" s="846"/>
      <c r="CC169" s="846"/>
      <c r="CD169" s="846"/>
      <c r="CE169" s="846"/>
      <c r="CF169" s="846"/>
      <c r="CG169" s="846"/>
      <c r="CH169" s="846"/>
      <c r="CI169" s="846"/>
      <c r="CJ169" s="846"/>
      <c r="CK169" s="846"/>
      <c r="CL169" s="846"/>
      <c r="CM169" s="846"/>
      <c r="CN169" s="846"/>
      <c r="CO169" s="846"/>
      <c r="CP169" s="846"/>
      <c r="CQ169" s="846"/>
      <c r="CR169" s="846"/>
      <c r="CS169" s="846"/>
      <c r="CT169" s="846"/>
      <c r="CU169" s="846"/>
      <c r="CV169" s="846"/>
      <c r="CW169" s="846"/>
      <c r="CX169" s="846"/>
      <c r="CY169" s="846"/>
      <c r="CZ169" s="846"/>
      <c r="DA169" s="846"/>
      <c r="DB169" s="846"/>
      <c r="DC169" s="846"/>
      <c r="DD169" s="846"/>
      <c r="DE169" s="846"/>
      <c r="DF169" s="846"/>
      <c r="DG169" s="846"/>
      <c r="DH169" s="846"/>
      <c r="DI169" s="846"/>
      <c r="DJ169" s="846"/>
      <c r="DK169" s="846"/>
      <c r="DL169" s="846"/>
      <c r="DM169" s="846"/>
      <c r="DN169" s="846"/>
      <c r="DO169" s="846"/>
      <c r="DP169" s="846"/>
      <c r="DQ169" s="846"/>
      <c r="DR169" s="846"/>
      <c r="DS169" s="846"/>
      <c r="DT169" s="846"/>
      <c r="DU169" s="846"/>
      <c r="DV169" s="846"/>
      <c r="DW169" s="846"/>
      <c r="DX169" s="846"/>
      <c r="DY169" s="846"/>
      <c r="DZ169" s="846"/>
      <c r="EA169" s="846"/>
      <c r="EB169" s="846"/>
      <c r="EC169" s="846"/>
      <c r="ED169" s="846"/>
      <c r="EE169" s="846"/>
      <c r="EF169" s="846"/>
      <c r="EG169" s="846"/>
      <c r="EH169" s="846"/>
      <c r="EI169" s="846"/>
      <c r="EJ169" s="846"/>
      <c r="EK169" s="846"/>
      <c r="EL169" s="846"/>
      <c r="EM169" s="846"/>
      <c r="EN169" s="846"/>
      <c r="EO169" s="846"/>
      <c r="EP169" s="846"/>
      <c r="EQ169" s="846"/>
      <c r="ER169" s="846"/>
      <c r="ES169" s="846"/>
      <c r="ET169" s="846"/>
      <c r="EU169" s="846"/>
      <c r="EV169" s="846"/>
      <c r="EW169" s="846"/>
      <c r="EX169" s="846"/>
      <c r="EY169" s="846"/>
      <c r="EZ169" s="846"/>
      <c r="FA169" s="846"/>
      <c r="FB169" s="846"/>
      <c r="FC169" s="846"/>
      <c r="FD169" s="846"/>
      <c r="FE169" s="846"/>
      <c r="FF169" s="846"/>
      <c r="FG169" s="846"/>
      <c r="FH169" s="846"/>
      <c r="FI169" s="846"/>
      <c r="FJ169" s="846"/>
      <c r="FK169" s="846"/>
      <c r="FL169" s="846"/>
      <c r="FM169" s="846"/>
      <c r="FN169" s="846"/>
      <c r="FO169" s="846"/>
      <c r="FP169" s="846"/>
      <c r="FQ169" s="846"/>
      <c r="FR169" s="846"/>
      <c r="FS169" s="846"/>
      <c r="FT169" s="846"/>
      <c r="FU169" s="846"/>
      <c r="FV169" s="846"/>
      <c r="FW169" s="846"/>
      <c r="FX169" s="846"/>
      <c r="FY169" s="846"/>
      <c r="FZ169" s="846"/>
      <c r="GA169" s="846"/>
      <c r="GB169" s="846"/>
      <c r="GC169" s="846"/>
      <c r="GD169" s="846"/>
      <c r="GE169" s="846"/>
      <c r="GF169" s="846"/>
      <c r="GG169" s="846"/>
      <c r="GH169" s="846"/>
      <c r="GI169" s="846"/>
      <c r="GJ169" s="846"/>
      <c r="GK169" s="846"/>
      <c r="GL169" s="846"/>
      <c r="GM169" s="846"/>
      <c r="GN169" s="846"/>
      <c r="GO169" s="846"/>
      <c r="GP169" s="846"/>
      <c r="GQ169" s="846"/>
      <c r="GR169" s="846"/>
      <c r="GS169" s="846"/>
      <c r="GT169" s="846"/>
      <c r="GU169" s="846"/>
      <c r="GV169" s="846"/>
      <c r="GW169" s="846"/>
      <c r="GX169" s="846"/>
      <c r="GY169" s="846"/>
      <c r="GZ169" s="846"/>
      <c r="HA169" s="846"/>
      <c r="HB169" s="846"/>
      <c r="HC169" s="846"/>
      <c r="HD169" s="846"/>
      <c r="HE169" s="846"/>
      <c r="HF169" s="846"/>
      <c r="HG169" s="846"/>
      <c r="HH169" s="846"/>
      <c r="HI169" s="846"/>
      <c r="HJ169" s="846"/>
      <c r="HK169" s="846"/>
      <c r="HL169" s="846"/>
      <c r="HM169" s="846"/>
      <c r="HN169" s="846"/>
      <c r="HO169" s="846"/>
      <c r="HP169" s="846"/>
      <c r="HQ169" s="846"/>
      <c r="HR169" s="846"/>
      <c r="HS169" s="846"/>
      <c r="HT169" s="846"/>
      <c r="HU169" s="846"/>
      <c r="HV169" s="846"/>
      <c r="HW169" s="846"/>
      <c r="HX169" s="846"/>
      <c r="HY169" s="846"/>
      <c r="HZ169" s="846"/>
      <c r="IA169" s="846"/>
      <c r="IB169" s="846"/>
      <c r="IC169" s="846"/>
      <c r="ID169" s="846"/>
      <c r="IE169" s="846"/>
      <c r="IF169" s="846"/>
      <c r="IG169" s="846"/>
      <c r="IH169" s="846"/>
      <c r="II169" s="846"/>
      <c r="IJ169" s="846"/>
      <c r="IK169" s="846"/>
      <c r="IL169" s="846"/>
      <c r="IM169" s="846"/>
      <c r="IN169" s="846"/>
      <c r="IO169" s="846"/>
      <c r="IP169" s="846"/>
      <c r="IQ169" s="846"/>
      <c r="IR169" s="846"/>
      <c r="IS169" s="846"/>
      <c r="IT169" s="846"/>
      <c r="IU169" s="846"/>
      <c r="IV169" s="846"/>
      <c r="IW169" s="846"/>
      <c r="IX169" s="846"/>
      <c r="IY169" s="846"/>
      <c r="IZ169" s="846"/>
    </row>
    <row r="170" spans="1:260" ht="21.75" customHeight="1">
      <c r="A170" s="470" t="s">
        <v>39</v>
      </c>
      <c r="B170" s="470" t="s">
        <v>6</v>
      </c>
      <c r="C170" s="470" t="s">
        <v>40</v>
      </c>
      <c r="D170" s="146" t="s">
        <v>42</v>
      </c>
      <c r="E170" s="477">
        <v>2561</v>
      </c>
      <c r="F170" s="477"/>
      <c r="G170" s="477">
        <v>2562</v>
      </c>
      <c r="H170" s="477">
        <v>2563</v>
      </c>
      <c r="I170" s="738">
        <v>2564</v>
      </c>
      <c r="J170" s="515" t="s">
        <v>51</v>
      </c>
      <c r="K170" s="146" t="s">
        <v>44</v>
      </c>
      <c r="L170" s="459" t="s">
        <v>46</v>
      </c>
      <c r="M170" s="146" t="s">
        <v>2697</v>
      </c>
      <c r="N170" s="55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473"/>
      <c r="B171" s="474"/>
      <c r="C171" s="474"/>
      <c r="D171" s="179"/>
      <c r="E171" s="475" t="s">
        <v>3</v>
      </c>
      <c r="F171" s="475"/>
      <c r="G171" s="475" t="s">
        <v>3</v>
      </c>
      <c r="H171" s="475" t="s">
        <v>3</v>
      </c>
      <c r="I171" s="475" t="s">
        <v>3</v>
      </c>
      <c r="J171" s="476"/>
      <c r="K171" s="180"/>
      <c r="L171" s="180"/>
      <c r="M171" s="180"/>
      <c r="N171" s="552"/>
    </row>
    <row r="172" spans="1:260" s="4" customFormat="1" ht="21.75" customHeight="1">
      <c r="A172" s="73">
        <v>10</v>
      </c>
      <c r="B172" s="31" t="s">
        <v>328</v>
      </c>
      <c r="C172" s="31" t="s">
        <v>691</v>
      </c>
      <c r="D172" s="31" t="s">
        <v>74</v>
      </c>
      <c r="E172" s="80">
        <v>20000</v>
      </c>
      <c r="F172" s="40"/>
      <c r="G172" s="80">
        <v>20000</v>
      </c>
      <c r="H172" s="80">
        <v>20000</v>
      </c>
      <c r="I172" s="80">
        <v>20000</v>
      </c>
      <c r="J172" s="561" t="s">
        <v>69</v>
      </c>
      <c r="K172" s="31" t="s">
        <v>329</v>
      </c>
      <c r="L172" s="11"/>
      <c r="M172" s="23" t="s">
        <v>317</v>
      </c>
      <c r="N172" s="552"/>
    </row>
    <row r="173" spans="1:260" s="4" customFormat="1" ht="21.75" customHeight="1">
      <c r="A173" s="28"/>
      <c r="B173" s="29" t="s">
        <v>3519</v>
      </c>
      <c r="C173" s="29" t="s">
        <v>692</v>
      </c>
      <c r="D173" s="29"/>
      <c r="E173" s="986" t="s">
        <v>65</v>
      </c>
      <c r="F173" s="40"/>
      <c r="G173" s="986" t="s">
        <v>65</v>
      </c>
      <c r="H173" s="986" t="s">
        <v>65</v>
      </c>
      <c r="I173" s="986" t="s">
        <v>65</v>
      </c>
      <c r="J173" s="562" t="s">
        <v>3521</v>
      </c>
      <c r="K173" s="29" t="s">
        <v>3516</v>
      </c>
      <c r="L173" s="12"/>
      <c r="M173" s="2" t="s">
        <v>318</v>
      </c>
      <c r="N173" s="552"/>
    </row>
    <row r="174" spans="1:260" s="4" customFormat="1" ht="21.75" customHeight="1">
      <c r="A174" s="28"/>
      <c r="B174" s="29" t="s">
        <v>3520</v>
      </c>
      <c r="C174" s="29" t="s">
        <v>693</v>
      </c>
      <c r="D174" s="29"/>
      <c r="E174" s="43"/>
      <c r="F174" s="40"/>
      <c r="G174" s="40"/>
      <c r="H174" s="40"/>
      <c r="I174" s="40"/>
      <c r="J174" s="562" t="s">
        <v>318</v>
      </c>
      <c r="K174" s="29" t="s">
        <v>3517</v>
      </c>
      <c r="L174" s="12"/>
      <c r="M174" s="12"/>
      <c r="N174" s="552"/>
    </row>
    <row r="175" spans="1:260" s="4" customFormat="1" ht="21.75" customHeight="1">
      <c r="A175" s="2"/>
      <c r="B175" s="12" t="s">
        <v>3518</v>
      </c>
      <c r="C175" s="12" t="s">
        <v>74</v>
      </c>
      <c r="D175" s="12"/>
      <c r="E175" s="41"/>
      <c r="F175" s="40"/>
      <c r="G175" s="40"/>
      <c r="H175" s="40"/>
      <c r="I175" s="40"/>
      <c r="J175" s="40" t="s">
        <v>1771</v>
      </c>
      <c r="K175" s="12"/>
      <c r="L175" s="12"/>
      <c r="M175" s="12"/>
      <c r="N175" s="552"/>
    </row>
    <row r="176" spans="1:260" s="4" customFormat="1" ht="21.75" customHeight="1">
      <c r="A176" s="2"/>
      <c r="B176" s="12"/>
      <c r="C176" s="12"/>
      <c r="D176" s="12"/>
      <c r="E176" s="40"/>
      <c r="F176" s="40"/>
      <c r="G176" s="40"/>
      <c r="H176" s="40"/>
      <c r="I176" s="40"/>
      <c r="J176" s="40" t="s">
        <v>1667</v>
      </c>
      <c r="K176" s="12"/>
      <c r="L176" s="12"/>
      <c r="M176" s="12"/>
      <c r="N176" s="552"/>
    </row>
    <row r="177" spans="1:14" s="4" customFormat="1" ht="21.75" customHeight="1">
      <c r="A177" s="2"/>
      <c r="B177" s="12"/>
      <c r="C177" s="12"/>
      <c r="D177" s="12"/>
      <c r="E177" s="40"/>
      <c r="F177" s="40"/>
      <c r="G177" s="40"/>
      <c r="H177" s="40"/>
      <c r="I177" s="560"/>
      <c r="J177" s="40"/>
      <c r="K177" s="12"/>
      <c r="L177" s="25"/>
      <c r="M177" s="12"/>
      <c r="N177" s="552"/>
    </row>
    <row r="178" spans="1:14" s="4" customFormat="1" ht="21.75" customHeight="1">
      <c r="A178" s="2"/>
      <c r="B178" s="12"/>
      <c r="C178" s="12"/>
      <c r="D178" s="12"/>
      <c r="E178" s="40"/>
      <c r="F178" s="40"/>
      <c r="G178" s="40"/>
      <c r="H178" s="40"/>
      <c r="I178" s="560"/>
      <c r="J178" s="40"/>
      <c r="K178" s="12"/>
      <c r="L178" s="25"/>
      <c r="M178" s="12"/>
      <c r="N178" s="552"/>
    </row>
    <row r="179" spans="1:14" s="4" customFormat="1" ht="21.75" customHeight="1">
      <c r="A179" s="2"/>
      <c r="B179" s="12"/>
      <c r="C179" s="12"/>
      <c r="D179" s="12"/>
      <c r="E179" s="40"/>
      <c r="F179" s="40"/>
      <c r="G179" s="40"/>
      <c r="H179" s="40"/>
      <c r="I179" s="560"/>
      <c r="J179" s="40"/>
      <c r="K179" s="12"/>
      <c r="L179" s="25"/>
      <c r="M179" s="12"/>
      <c r="N179" s="552"/>
    </row>
    <row r="180" spans="1:14" s="4" customFormat="1" ht="21.75" customHeight="1">
      <c r="A180" s="2"/>
      <c r="B180" s="12"/>
      <c r="C180" s="12"/>
      <c r="D180" s="12"/>
      <c r="E180" s="40"/>
      <c r="F180" s="40"/>
      <c r="G180" s="40"/>
      <c r="H180" s="40"/>
      <c r="I180" s="560"/>
      <c r="J180" s="40"/>
      <c r="K180" s="12"/>
      <c r="L180" s="25"/>
      <c r="M180" s="12"/>
      <c r="N180" s="552"/>
    </row>
    <row r="181" spans="1:14" s="4" customFormat="1" ht="21.75" customHeight="1">
      <c r="A181" s="2"/>
      <c r="B181" s="12"/>
      <c r="C181" s="12"/>
      <c r="D181" s="12"/>
      <c r="E181" s="40"/>
      <c r="F181" s="40"/>
      <c r="G181" s="40"/>
      <c r="H181" s="40"/>
      <c r="I181" s="560"/>
      <c r="J181" s="40"/>
      <c r="K181" s="12"/>
      <c r="L181" s="25"/>
      <c r="M181" s="12"/>
      <c r="N181" s="552"/>
    </row>
    <row r="182" spans="1:14" s="4" customFormat="1" ht="21.75" customHeight="1">
      <c r="A182" s="28"/>
      <c r="B182" s="29"/>
      <c r="C182" s="29"/>
      <c r="D182" s="29"/>
      <c r="E182" s="28"/>
      <c r="F182" s="28"/>
      <c r="G182" s="28"/>
      <c r="H182" s="6"/>
      <c r="I182" s="9"/>
      <c r="J182" s="6"/>
      <c r="K182" s="29"/>
      <c r="L182" s="62"/>
      <c r="M182" s="29"/>
      <c r="N182" s="552"/>
    </row>
    <row r="183" spans="1:14" s="4" customFormat="1" ht="21.75" customHeight="1">
      <c r="A183" s="28"/>
      <c r="B183" s="29"/>
      <c r="C183" s="29"/>
      <c r="D183" s="29"/>
      <c r="E183" s="28"/>
      <c r="F183" s="28"/>
      <c r="G183" s="28"/>
      <c r="H183" s="6"/>
      <c r="I183" s="9"/>
      <c r="J183" s="6"/>
      <c r="K183" s="29"/>
      <c r="L183" s="62"/>
      <c r="M183" s="29"/>
      <c r="N183" s="552"/>
    </row>
    <row r="184" spans="1:14" s="4" customFormat="1" ht="21.75" customHeight="1">
      <c r="A184" s="28"/>
      <c r="B184" s="29"/>
      <c r="C184" s="29"/>
      <c r="D184" s="29"/>
      <c r="E184" s="28"/>
      <c r="F184" s="28"/>
      <c r="G184" s="28"/>
      <c r="H184" s="6"/>
      <c r="I184" s="9"/>
      <c r="J184" s="6"/>
      <c r="K184" s="29"/>
      <c r="L184" s="62"/>
      <c r="M184" s="29"/>
      <c r="N184" s="552"/>
    </row>
    <row r="185" spans="1:14" s="4" customFormat="1" ht="21.75" customHeight="1">
      <c r="A185" s="782"/>
      <c r="B185" s="782"/>
      <c r="C185" s="782"/>
      <c r="D185" s="782"/>
      <c r="E185" s="782"/>
      <c r="F185" s="782"/>
      <c r="G185" s="782"/>
      <c r="H185" s="782"/>
      <c r="I185" s="782"/>
      <c r="J185" s="312"/>
      <c r="K185" s="786"/>
      <c r="L185" s="786"/>
      <c r="M185" s="779" t="s">
        <v>3755</v>
      </c>
      <c r="N185" s="552"/>
    </row>
    <row r="186" spans="1:14" s="4" customFormat="1" ht="21.75" customHeight="1">
      <c r="A186" s="317"/>
      <c r="B186" s="317"/>
      <c r="C186" s="317"/>
      <c r="D186" s="317"/>
      <c r="E186" s="317"/>
      <c r="F186" s="317"/>
      <c r="G186" s="317"/>
      <c r="H186" s="317"/>
      <c r="I186" s="317"/>
      <c r="J186" s="317"/>
      <c r="K186" s="556"/>
      <c r="L186" s="556"/>
      <c r="M186" s="556"/>
      <c r="N186" s="552"/>
    </row>
  </sheetData>
  <mergeCells count="24">
    <mergeCell ref="E77:I77"/>
    <mergeCell ref="A48:K48"/>
    <mergeCell ref="A49:K49"/>
    <mergeCell ref="E54:I54"/>
    <mergeCell ref="A71:K71"/>
    <mergeCell ref="A72:K72"/>
    <mergeCell ref="E169:I169"/>
    <mergeCell ref="E123:I123"/>
    <mergeCell ref="E146:I146"/>
    <mergeCell ref="A141:K141"/>
    <mergeCell ref="A163:K163"/>
    <mergeCell ref="A164:K164"/>
    <mergeCell ref="A1:K1"/>
    <mergeCell ref="A2:K2"/>
    <mergeCell ref="A25:K25"/>
    <mergeCell ref="A26:K26"/>
    <mergeCell ref="E31:I31"/>
    <mergeCell ref="E7:I7"/>
    <mergeCell ref="A94:K94"/>
    <mergeCell ref="A95:K95"/>
    <mergeCell ref="A117:K117"/>
    <mergeCell ref="A118:K118"/>
    <mergeCell ref="A140:K140"/>
    <mergeCell ref="E100:I100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1454"/>
  <sheetViews>
    <sheetView view="pageLayout" topLeftCell="A999" zoomScaleNormal="100" zoomScaleSheetLayoutView="100" workbookViewId="0">
      <selection activeCell="N1447" sqref="N1447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4" customWidth="1"/>
    <col min="6" max="6" width="0.140625" style="24" hidden="1" customWidth="1"/>
    <col min="7" max="9" width="10.140625" style="24" customWidth="1"/>
    <col min="10" max="10" width="11.85546875" style="24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85546875" style="1" customWidth="1"/>
    <col min="15" max="15" width="9.7109375" style="1" customWidth="1"/>
    <col min="16" max="16384" width="9.140625" style="1"/>
  </cols>
  <sheetData>
    <row r="1" spans="1:13" ht="21.75" customHeight="1">
      <c r="A1" s="1160" t="s">
        <v>2706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" t="s">
        <v>2696</v>
      </c>
      <c r="M1" s="1" t="s">
        <v>2696</v>
      </c>
    </row>
    <row r="2" spans="1:13" ht="21.75" customHeight="1">
      <c r="A2" s="1160" t="s">
        <v>3705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</row>
    <row r="3" spans="1:13" ht="21.75" customHeight="1">
      <c r="A3" s="554" t="s">
        <v>56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3" ht="21.75" customHeight="1">
      <c r="A4" s="554" t="s">
        <v>60</v>
      </c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ht="21.75" customHeight="1">
      <c r="A5" s="554" t="s">
        <v>37</v>
      </c>
      <c r="C5" s="20"/>
      <c r="D5" s="63"/>
      <c r="E5" s="5"/>
      <c r="F5" s="4"/>
      <c r="G5" s="4"/>
      <c r="H5" s="4"/>
      <c r="I5" s="4"/>
      <c r="J5" s="4"/>
      <c r="K5" s="554"/>
      <c r="L5" s="554"/>
      <c r="M5" s="554"/>
    </row>
    <row r="6" spans="1:13" ht="21.75" customHeight="1">
      <c r="A6" s="554"/>
      <c r="B6" s="554" t="s">
        <v>1587</v>
      </c>
      <c r="C6" s="20"/>
      <c r="D6" s="63"/>
      <c r="E6" s="5"/>
      <c r="F6" s="4"/>
      <c r="G6" s="4"/>
      <c r="H6" s="4"/>
      <c r="I6" s="4"/>
      <c r="J6" s="4"/>
      <c r="K6" s="554"/>
      <c r="L6" s="554"/>
      <c r="M6" s="554"/>
    </row>
    <row r="7" spans="1:13" ht="21.75" customHeight="1">
      <c r="A7" s="478"/>
      <c r="B7" s="479"/>
      <c r="C7" s="479"/>
      <c r="D7" s="145" t="s">
        <v>41</v>
      </c>
      <c r="E7" s="1161" t="s">
        <v>1263</v>
      </c>
      <c r="F7" s="1162"/>
      <c r="G7" s="1162"/>
      <c r="H7" s="1162"/>
      <c r="I7" s="1163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3" ht="21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739">
        <v>2561</v>
      </c>
      <c r="F8" s="740"/>
      <c r="G8" s="477">
        <v>2562</v>
      </c>
      <c r="H8" s="477">
        <v>2563</v>
      </c>
      <c r="I8" s="477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</row>
    <row r="9" spans="1:13" ht="21.75" customHeight="1">
      <c r="A9" s="473"/>
      <c r="B9" s="474"/>
      <c r="C9" s="474"/>
      <c r="D9" s="179"/>
      <c r="E9" s="521" t="s">
        <v>3</v>
      </c>
      <c r="F9" s="476"/>
      <c r="G9" s="475" t="s">
        <v>3</v>
      </c>
      <c r="H9" s="475" t="s">
        <v>3</v>
      </c>
      <c r="I9" s="475" t="s">
        <v>3</v>
      </c>
      <c r="J9" s="475"/>
      <c r="K9" s="180"/>
      <c r="L9" s="180"/>
      <c r="M9" s="180"/>
    </row>
    <row r="10" spans="1:13" s="4" customFormat="1" ht="21.75" customHeight="1">
      <c r="A10" s="28">
        <v>1</v>
      </c>
      <c r="B10" s="244" t="s">
        <v>1583</v>
      </c>
      <c r="C10" s="244" t="s">
        <v>279</v>
      </c>
      <c r="D10" s="244" t="s">
        <v>289</v>
      </c>
      <c r="E10" s="282">
        <v>210000</v>
      </c>
      <c r="F10" s="160"/>
      <c r="G10" s="282">
        <v>210000</v>
      </c>
      <c r="H10" s="282">
        <v>210000</v>
      </c>
      <c r="I10" s="282">
        <v>210000</v>
      </c>
      <c r="J10" s="6" t="s">
        <v>3416</v>
      </c>
      <c r="K10" s="29" t="s">
        <v>600</v>
      </c>
      <c r="L10" s="62"/>
      <c r="M10" s="73" t="s">
        <v>103</v>
      </c>
    </row>
    <row r="11" spans="1:13" s="4" customFormat="1" ht="21.75" customHeight="1">
      <c r="A11" s="28"/>
      <c r="B11" s="54" t="s">
        <v>1585</v>
      </c>
      <c r="C11" s="54" t="s">
        <v>280</v>
      </c>
      <c r="D11" s="54" t="s">
        <v>108</v>
      </c>
      <c r="E11" s="283" t="s">
        <v>65</v>
      </c>
      <c r="F11" s="60"/>
      <c r="G11" s="283" t="s">
        <v>65</v>
      </c>
      <c r="H11" s="283" t="s">
        <v>65</v>
      </c>
      <c r="I11" s="283" t="s">
        <v>65</v>
      </c>
      <c r="J11" s="54" t="s">
        <v>3417</v>
      </c>
      <c r="K11" s="29" t="s">
        <v>601</v>
      </c>
      <c r="L11" s="62"/>
      <c r="M11" s="25"/>
    </row>
    <row r="12" spans="1:13" s="4" customFormat="1" ht="21.75" customHeight="1">
      <c r="A12" s="28"/>
      <c r="B12" s="54" t="s">
        <v>1584</v>
      </c>
      <c r="C12" s="54"/>
      <c r="D12" s="54"/>
      <c r="E12" s="283"/>
      <c r="F12" s="60"/>
      <c r="G12" s="28"/>
      <c r="H12" s="28"/>
      <c r="I12" s="54"/>
      <c r="J12" s="54" t="s">
        <v>3418</v>
      </c>
      <c r="K12" s="17"/>
      <c r="L12" s="62"/>
      <c r="M12" s="25"/>
    </row>
    <row r="13" spans="1:13" s="4" customFormat="1" ht="21.75" customHeight="1">
      <c r="A13" s="33"/>
      <c r="B13" s="52"/>
      <c r="C13" s="52"/>
      <c r="D13" s="52"/>
      <c r="E13" s="44"/>
      <c r="F13" s="33"/>
      <c r="G13" s="33"/>
      <c r="H13" s="33"/>
      <c r="I13" s="52"/>
      <c r="J13" s="52" t="s">
        <v>3419</v>
      </c>
      <c r="K13" s="7"/>
      <c r="L13" s="3"/>
      <c r="M13" s="15"/>
    </row>
    <row r="14" spans="1:13" s="4" customFormat="1" ht="21.75" customHeight="1">
      <c r="A14" s="409">
        <v>2</v>
      </c>
      <c r="B14" s="54" t="s">
        <v>3001</v>
      </c>
      <c r="C14" s="182" t="s">
        <v>1249</v>
      </c>
      <c r="D14" s="302" t="s">
        <v>120</v>
      </c>
      <c r="E14" s="338">
        <v>5000000</v>
      </c>
      <c r="F14" s="60"/>
      <c r="G14" s="28"/>
      <c r="H14" s="28"/>
      <c r="I14" s="54"/>
      <c r="J14" s="6" t="s">
        <v>3416</v>
      </c>
      <c r="K14" s="29" t="s">
        <v>600</v>
      </c>
      <c r="L14" s="62"/>
      <c r="M14" s="76" t="s">
        <v>103</v>
      </c>
    </row>
    <row r="15" spans="1:13" s="4" customFormat="1" ht="21.75" customHeight="1">
      <c r="A15" s="409"/>
      <c r="B15" s="54" t="s">
        <v>3002</v>
      </c>
      <c r="C15" s="182" t="s">
        <v>1250</v>
      </c>
      <c r="D15" s="302"/>
      <c r="E15" s="283" t="s">
        <v>65</v>
      </c>
      <c r="F15" s="60"/>
      <c r="G15" s="28"/>
      <c r="H15" s="28"/>
      <c r="I15" s="54"/>
      <c r="J15" s="54" t="s">
        <v>3417</v>
      </c>
      <c r="K15" s="29" t="s">
        <v>601</v>
      </c>
      <c r="L15" s="62"/>
      <c r="M15" s="25"/>
    </row>
    <row r="16" spans="1:13" s="4" customFormat="1" ht="21.75" customHeight="1">
      <c r="A16" s="409"/>
      <c r="B16" s="54" t="s">
        <v>70</v>
      </c>
      <c r="C16" s="182" t="s">
        <v>1251</v>
      </c>
      <c r="D16" s="302"/>
      <c r="E16" s="283"/>
      <c r="F16" s="60"/>
      <c r="G16" s="28"/>
      <c r="H16" s="28"/>
      <c r="I16" s="54"/>
      <c r="J16" s="54" t="s">
        <v>3418</v>
      </c>
      <c r="K16" s="17"/>
      <c r="L16" s="62"/>
      <c r="M16" s="25"/>
    </row>
    <row r="17" spans="1:13" s="4" customFormat="1" ht="21.75" customHeight="1">
      <c r="A17" s="28"/>
      <c r="B17" s="54"/>
      <c r="C17" s="54"/>
      <c r="D17" s="54"/>
      <c r="E17" s="43"/>
      <c r="F17" s="28"/>
      <c r="G17" s="28"/>
      <c r="H17" s="28"/>
      <c r="I17" s="54"/>
      <c r="J17" s="54" t="s">
        <v>3419</v>
      </c>
      <c r="K17" s="6"/>
      <c r="L17" s="2"/>
      <c r="M17" s="12"/>
    </row>
    <row r="18" spans="1:13" s="4" customFormat="1" ht="21.75" customHeight="1">
      <c r="A18" s="191"/>
      <c r="B18" s="7"/>
      <c r="C18" s="16"/>
      <c r="D18" s="7"/>
      <c r="E18" s="16"/>
      <c r="F18" s="16"/>
      <c r="G18" s="7"/>
      <c r="H18" s="16"/>
      <c r="I18" s="7"/>
      <c r="J18" s="16"/>
      <c r="K18" s="7"/>
      <c r="L18" s="16"/>
      <c r="M18" s="161"/>
    </row>
    <row r="19" spans="1:13" s="4" customFormat="1" ht="21.75" customHeight="1">
      <c r="A19" s="196">
        <v>3</v>
      </c>
      <c r="B19" s="185" t="s">
        <v>1266</v>
      </c>
      <c r="C19" s="197" t="s">
        <v>589</v>
      </c>
      <c r="D19" s="185" t="s">
        <v>590</v>
      </c>
      <c r="E19" s="497">
        <v>975000</v>
      </c>
      <c r="F19" s="327"/>
      <c r="G19" s="286"/>
      <c r="H19" s="286"/>
      <c r="I19" s="286"/>
      <c r="J19" s="6" t="s">
        <v>3416</v>
      </c>
      <c r="K19" s="29" t="s">
        <v>600</v>
      </c>
      <c r="L19" s="62"/>
      <c r="M19" s="76" t="s">
        <v>103</v>
      </c>
    </row>
    <row r="20" spans="1:13" s="4" customFormat="1" ht="21.75" customHeight="1">
      <c r="A20" s="196"/>
      <c r="B20" s="185" t="s">
        <v>1267</v>
      </c>
      <c r="C20" s="197" t="s">
        <v>592</v>
      </c>
      <c r="D20" s="185" t="s">
        <v>1268</v>
      </c>
      <c r="E20" s="498" t="s">
        <v>65</v>
      </c>
      <c r="F20" s="184"/>
      <c r="G20" s="286"/>
      <c r="H20" s="286"/>
      <c r="I20" s="286"/>
      <c r="J20" s="54" t="s">
        <v>3417</v>
      </c>
      <c r="K20" s="29" t="s">
        <v>601</v>
      </c>
      <c r="L20" s="62"/>
      <c r="M20" s="25"/>
    </row>
    <row r="21" spans="1:13" s="4" customFormat="1" ht="21.75" customHeight="1">
      <c r="A21" s="184"/>
      <c r="B21" s="185"/>
      <c r="C21" s="185" t="s">
        <v>593</v>
      </c>
      <c r="D21" s="185" t="s">
        <v>594</v>
      </c>
      <c r="E21" s="184"/>
      <c r="F21" s="185"/>
      <c r="G21" s="185"/>
      <c r="H21" s="185"/>
      <c r="I21" s="185"/>
      <c r="J21" s="54" t="s">
        <v>3418</v>
      </c>
      <c r="K21" s="185"/>
      <c r="L21" s="2"/>
      <c r="M21" s="12"/>
    </row>
    <row r="22" spans="1:13" s="4" customFormat="1" ht="21.75" customHeight="1">
      <c r="A22" s="203"/>
      <c r="B22" s="198"/>
      <c r="C22" s="198"/>
      <c r="D22" s="198"/>
      <c r="E22" s="203"/>
      <c r="F22" s="198"/>
      <c r="G22" s="198"/>
      <c r="H22" s="198"/>
      <c r="I22" s="198"/>
      <c r="J22" s="52" t="s">
        <v>3419</v>
      </c>
      <c r="K22" s="198"/>
      <c r="L22" s="3"/>
      <c r="M22" s="15"/>
    </row>
    <row r="23" spans="1:13" s="4" customFormat="1" ht="21.75" customHeight="1">
      <c r="A23" s="782"/>
      <c r="B23" s="782"/>
      <c r="C23" s="782"/>
      <c r="D23" s="782"/>
      <c r="E23" s="782"/>
      <c r="F23" s="782"/>
      <c r="G23" s="782"/>
      <c r="H23" s="782"/>
      <c r="I23" s="782"/>
      <c r="J23" s="312"/>
      <c r="K23" s="786"/>
      <c r="L23" s="786"/>
      <c r="M23" s="779" t="s">
        <v>3756</v>
      </c>
    </row>
    <row r="24" spans="1:13" s="4" customFormat="1" ht="21.75" customHeight="1">
      <c r="A24" s="1160" t="s">
        <v>2706</v>
      </c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  <c r="L24" s="1" t="s">
        <v>2696</v>
      </c>
      <c r="M24" s="1" t="s">
        <v>2696</v>
      </c>
    </row>
    <row r="25" spans="1:13" s="4" customFormat="1" ht="21.75" customHeight="1">
      <c r="A25" s="1160" t="s">
        <v>3705</v>
      </c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"/>
      <c r="M25" s="1"/>
    </row>
    <row r="26" spans="1:13" s="4" customFormat="1" ht="21.75" customHeight="1">
      <c r="A26" s="554" t="s">
        <v>56</v>
      </c>
      <c r="B26" s="1"/>
      <c r="C26" s="1"/>
      <c r="D26" s="793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s="4" customFormat="1" ht="21.75" customHeight="1">
      <c r="A27" s="554" t="s">
        <v>60</v>
      </c>
      <c r="B27" s="1"/>
      <c r="C27" s="1"/>
      <c r="D27" s="554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s="4" customFormat="1" ht="21.75" customHeight="1">
      <c r="A28" s="554" t="s">
        <v>37</v>
      </c>
      <c r="B28" s="1"/>
      <c r="C28" s="20"/>
      <c r="D28" s="63"/>
      <c r="E28" s="5"/>
      <c r="K28" s="554"/>
      <c r="L28" s="554"/>
      <c r="M28" s="554"/>
    </row>
    <row r="29" spans="1:13" s="4" customFormat="1" ht="21.75" customHeight="1">
      <c r="A29" s="554"/>
      <c r="B29" s="554" t="s">
        <v>1587</v>
      </c>
      <c r="C29" s="20"/>
      <c r="D29" s="63"/>
      <c r="E29" s="5"/>
      <c r="K29" s="554"/>
      <c r="L29" s="554"/>
      <c r="M29" s="554"/>
    </row>
    <row r="30" spans="1:13" s="4" customFormat="1" ht="21.75" customHeight="1">
      <c r="A30" s="478"/>
      <c r="B30" s="479"/>
      <c r="C30" s="479"/>
      <c r="D30" s="145" t="s">
        <v>41</v>
      </c>
      <c r="E30" s="1161" t="s">
        <v>1263</v>
      </c>
      <c r="F30" s="1162"/>
      <c r="G30" s="1162"/>
      <c r="H30" s="1162"/>
      <c r="I30" s="1163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s="4" customFormat="1" ht="21.7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739">
        <v>2561</v>
      </c>
      <c r="F31" s="740"/>
      <c r="G31" s="477">
        <v>2562</v>
      </c>
      <c r="H31" s="477">
        <v>2563</v>
      </c>
      <c r="I31" s="477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</row>
    <row r="32" spans="1:13" s="4" customFormat="1" ht="21.75" customHeight="1">
      <c r="A32" s="473"/>
      <c r="B32" s="474"/>
      <c r="C32" s="474"/>
      <c r="D32" s="179"/>
      <c r="E32" s="521" t="s">
        <v>3</v>
      </c>
      <c r="F32" s="476"/>
      <c r="G32" s="475" t="s">
        <v>3</v>
      </c>
      <c r="H32" s="475" t="s">
        <v>3</v>
      </c>
      <c r="I32" s="475" t="s">
        <v>3</v>
      </c>
      <c r="J32" s="475"/>
      <c r="K32" s="180"/>
      <c r="L32" s="180"/>
      <c r="M32" s="180"/>
    </row>
    <row r="33" spans="1:14" s="4" customFormat="1" ht="21.75" customHeight="1">
      <c r="A33" s="8">
        <v>4</v>
      </c>
      <c r="B33" s="200" t="s">
        <v>1316</v>
      </c>
      <c r="C33" s="326" t="s">
        <v>589</v>
      </c>
      <c r="D33" s="200" t="s">
        <v>590</v>
      </c>
      <c r="E33" s="365">
        <v>1040000</v>
      </c>
      <c r="F33" s="365">
        <v>1040000</v>
      </c>
      <c r="G33" s="365">
        <v>1040000</v>
      </c>
      <c r="H33" s="365">
        <v>1040000</v>
      </c>
      <c r="I33" s="365">
        <v>1040000</v>
      </c>
      <c r="J33" s="6" t="s">
        <v>3416</v>
      </c>
      <c r="K33" s="200" t="s">
        <v>624</v>
      </c>
      <c r="L33" s="185" t="s">
        <v>591</v>
      </c>
      <c r="M33" s="23" t="s">
        <v>103</v>
      </c>
      <c r="N33" s="365">
        <v>1040000</v>
      </c>
    </row>
    <row r="34" spans="1:14" s="4" customFormat="1" ht="21.75" customHeight="1">
      <c r="A34" s="6"/>
      <c r="B34" s="185" t="s">
        <v>1317</v>
      </c>
      <c r="C34" s="197" t="s">
        <v>592</v>
      </c>
      <c r="D34" s="185" t="s">
        <v>1318</v>
      </c>
      <c r="E34" s="280" t="s">
        <v>65</v>
      </c>
      <c r="F34" s="280" t="s">
        <v>65</v>
      </c>
      <c r="G34" s="280" t="s">
        <v>65</v>
      </c>
      <c r="H34" s="280" t="s">
        <v>65</v>
      </c>
      <c r="I34" s="280" t="s">
        <v>65</v>
      </c>
      <c r="J34" s="54" t="s">
        <v>3417</v>
      </c>
      <c r="K34" s="185" t="s">
        <v>625</v>
      </c>
      <c r="L34" s="185" t="s">
        <v>1383</v>
      </c>
      <c r="M34" s="2"/>
      <c r="N34" s="552"/>
    </row>
    <row r="35" spans="1:14" s="4" customFormat="1" ht="21.75" customHeight="1">
      <c r="A35" s="6"/>
      <c r="B35" s="185"/>
      <c r="C35" s="197" t="s">
        <v>593</v>
      </c>
      <c r="D35" s="185" t="s">
        <v>594</v>
      </c>
      <c r="E35" s="507"/>
      <c r="F35" s="507"/>
      <c r="G35" s="280"/>
      <c r="H35" s="280"/>
      <c r="I35" s="280"/>
      <c r="J35" s="54" t="s">
        <v>3418</v>
      </c>
      <c r="K35" s="185"/>
      <c r="L35" s="185"/>
      <c r="M35" s="2"/>
      <c r="N35" s="552"/>
    </row>
    <row r="36" spans="1:14" s="4" customFormat="1" ht="21.75" customHeight="1">
      <c r="A36" s="7"/>
      <c r="B36" s="198"/>
      <c r="C36" s="199"/>
      <c r="D36" s="198"/>
      <c r="E36" s="508"/>
      <c r="F36" s="508"/>
      <c r="G36" s="519"/>
      <c r="H36" s="519"/>
      <c r="I36" s="519"/>
      <c r="J36" s="52" t="s">
        <v>3419</v>
      </c>
      <c r="K36" s="198"/>
      <c r="L36" s="185"/>
      <c r="M36" s="2"/>
      <c r="N36" s="552"/>
    </row>
    <row r="37" spans="1:14" s="4" customFormat="1" ht="21.75" customHeight="1">
      <c r="A37" s="22">
        <v>5</v>
      </c>
      <c r="B37" s="185" t="s">
        <v>629</v>
      </c>
      <c r="C37" s="188" t="s">
        <v>1352</v>
      </c>
      <c r="D37" s="185" t="s">
        <v>619</v>
      </c>
      <c r="E37" s="311">
        <v>9000000</v>
      </c>
      <c r="F37" s="507"/>
      <c r="G37" s="311">
        <v>9000000</v>
      </c>
      <c r="H37" s="311">
        <v>9000000</v>
      </c>
      <c r="I37" s="311">
        <v>9000000</v>
      </c>
      <c r="J37" s="6" t="s">
        <v>3416</v>
      </c>
      <c r="K37" s="185" t="s">
        <v>624</v>
      </c>
      <c r="L37" s="197"/>
      <c r="M37" s="23" t="s">
        <v>103</v>
      </c>
      <c r="N37" s="552"/>
    </row>
    <row r="38" spans="1:14" s="4" customFormat="1" ht="21.75" customHeight="1">
      <c r="A38" s="22"/>
      <c r="B38" s="185" t="s">
        <v>1353</v>
      </c>
      <c r="C38" s="188" t="s">
        <v>1354</v>
      </c>
      <c r="D38" s="185" t="s">
        <v>1355</v>
      </c>
      <c r="E38" s="280" t="s">
        <v>65</v>
      </c>
      <c r="F38" s="507"/>
      <c r="G38" s="280" t="s">
        <v>65</v>
      </c>
      <c r="H38" s="280" t="s">
        <v>65</v>
      </c>
      <c r="I38" s="280" t="s">
        <v>65</v>
      </c>
      <c r="J38" s="54" t="s">
        <v>3417</v>
      </c>
      <c r="K38" s="185" t="s">
        <v>625</v>
      </c>
      <c r="L38" s="197"/>
      <c r="M38" s="2"/>
      <c r="N38" s="552"/>
    </row>
    <row r="39" spans="1:14" s="4" customFormat="1" ht="21.75" customHeight="1">
      <c r="A39" s="6"/>
      <c r="B39" s="185"/>
      <c r="C39" s="185" t="s">
        <v>611</v>
      </c>
      <c r="D39" s="185" t="s">
        <v>621</v>
      </c>
      <c r="E39" s="280"/>
      <c r="F39" s="280"/>
      <c r="G39" s="280"/>
      <c r="H39" s="280"/>
      <c r="I39" s="280"/>
      <c r="J39" s="54" t="s">
        <v>3418</v>
      </c>
      <c r="K39" s="90"/>
      <c r="L39" s="185"/>
      <c r="M39" s="2"/>
      <c r="N39" s="552"/>
    </row>
    <row r="40" spans="1:14" s="4" customFormat="1" ht="21.75" customHeight="1">
      <c r="A40" s="22"/>
      <c r="B40" s="185"/>
      <c r="C40" s="188"/>
      <c r="D40" s="185"/>
      <c r="E40" s="507"/>
      <c r="F40" s="507"/>
      <c r="G40" s="280"/>
      <c r="H40" s="280"/>
      <c r="I40" s="280"/>
      <c r="J40" s="54" t="s">
        <v>3419</v>
      </c>
      <c r="K40" s="90"/>
      <c r="L40" s="197"/>
      <c r="M40" s="2"/>
      <c r="N40" s="552"/>
    </row>
    <row r="41" spans="1:14" s="4" customFormat="1" ht="21.75" customHeight="1">
      <c r="A41" s="191"/>
      <c r="B41" s="7"/>
      <c r="C41" s="7"/>
      <c r="D41" s="16"/>
      <c r="E41" s="817"/>
      <c r="F41" s="818"/>
      <c r="G41" s="818"/>
      <c r="H41" s="817"/>
      <c r="I41" s="818"/>
      <c r="J41" s="7"/>
      <c r="K41" s="16"/>
      <c r="L41" s="9"/>
      <c r="M41" s="7"/>
      <c r="N41" s="552"/>
    </row>
    <row r="42" spans="1:14" s="4" customFormat="1" ht="21.75" customHeight="1">
      <c r="A42" s="196">
        <v>6</v>
      </c>
      <c r="B42" s="185" t="s">
        <v>1380</v>
      </c>
      <c r="C42" s="197" t="s">
        <v>589</v>
      </c>
      <c r="D42" s="185" t="s">
        <v>590</v>
      </c>
      <c r="E42" s="292">
        <v>1950000</v>
      </c>
      <c r="F42" s="280"/>
      <c r="G42" s="292">
        <v>1950000</v>
      </c>
      <c r="H42" s="292">
        <v>1950000</v>
      </c>
      <c r="I42" s="292">
        <v>1950000</v>
      </c>
      <c r="J42" s="6" t="s">
        <v>3416</v>
      </c>
      <c r="K42" s="185" t="s">
        <v>624</v>
      </c>
      <c r="L42" s="62"/>
      <c r="M42" s="23" t="s">
        <v>103</v>
      </c>
      <c r="N42" s="186">
        <v>1950000</v>
      </c>
    </row>
    <row r="43" spans="1:14" s="4" customFormat="1" ht="21.75" customHeight="1">
      <c r="A43" s="196"/>
      <c r="B43" s="185" t="s">
        <v>1381</v>
      </c>
      <c r="C43" s="197" t="s">
        <v>592</v>
      </c>
      <c r="D43" s="185" t="s">
        <v>1382</v>
      </c>
      <c r="E43" s="280" t="s">
        <v>65</v>
      </c>
      <c r="F43" s="280"/>
      <c r="G43" s="280" t="s">
        <v>65</v>
      </c>
      <c r="H43" s="280" t="s">
        <v>65</v>
      </c>
      <c r="I43" s="280" t="s">
        <v>65</v>
      </c>
      <c r="J43" s="54" t="s">
        <v>3417</v>
      </c>
      <c r="K43" s="185" t="s">
        <v>625</v>
      </c>
      <c r="L43" s="62"/>
      <c r="M43" s="12"/>
    </row>
    <row r="44" spans="1:14" s="4" customFormat="1" ht="21.75" customHeight="1">
      <c r="A44" s="196"/>
      <c r="B44" s="185"/>
      <c r="C44" s="197" t="s">
        <v>593</v>
      </c>
      <c r="D44" s="185" t="s">
        <v>594</v>
      </c>
      <c r="E44" s="280"/>
      <c r="F44" s="280"/>
      <c r="G44" s="280"/>
      <c r="H44" s="280"/>
      <c r="I44" s="280"/>
      <c r="J44" s="54" t="s">
        <v>3418</v>
      </c>
      <c r="K44" s="185"/>
      <c r="L44" s="62"/>
      <c r="M44" s="12"/>
    </row>
    <row r="45" spans="1:14" s="4" customFormat="1" ht="21.75" customHeight="1">
      <c r="A45" s="203"/>
      <c r="B45" s="198"/>
      <c r="C45" s="198"/>
      <c r="D45" s="198"/>
      <c r="E45" s="519"/>
      <c r="F45" s="519"/>
      <c r="G45" s="519"/>
      <c r="H45" s="519"/>
      <c r="I45" s="519"/>
      <c r="J45" s="52" t="s">
        <v>3419</v>
      </c>
      <c r="K45" s="198"/>
      <c r="L45" s="3"/>
      <c r="M45" s="15"/>
    </row>
    <row r="46" spans="1:14" s="4" customFormat="1" ht="21.75" customHeight="1">
      <c r="A46" s="782"/>
      <c r="B46" s="782"/>
      <c r="C46" s="782"/>
      <c r="D46" s="782"/>
      <c r="E46" s="782"/>
      <c r="F46" s="782"/>
      <c r="G46" s="782"/>
      <c r="H46" s="782"/>
      <c r="I46" s="782"/>
      <c r="J46" s="312"/>
      <c r="K46" s="786"/>
      <c r="L46" s="786"/>
      <c r="M46" s="779" t="s">
        <v>3757</v>
      </c>
    </row>
    <row r="47" spans="1:14" s="4" customFormat="1" ht="21.75" customHeight="1">
      <c r="A47" s="1160" t="s">
        <v>2706</v>
      </c>
      <c r="B47" s="1160"/>
      <c r="C47" s="1160"/>
      <c r="D47" s="1160"/>
      <c r="E47" s="1160"/>
      <c r="F47" s="1160"/>
      <c r="G47" s="1160"/>
      <c r="H47" s="1160"/>
      <c r="I47" s="1160"/>
      <c r="J47" s="1160"/>
      <c r="K47" s="1160"/>
      <c r="L47" s="1" t="s">
        <v>2696</v>
      </c>
      <c r="M47" s="1" t="s">
        <v>2696</v>
      </c>
    </row>
    <row r="48" spans="1:14" s="4" customFormat="1" ht="21.75" customHeight="1">
      <c r="A48" s="1160" t="s">
        <v>3705</v>
      </c>
      <c r="B48" s="1160"/>
      <c r="C48" s="1160"/>
      <c r="D48" s="1160"/>
      <c r="E48" s="1160"/>
      <c r="F48" s="1160"/>
      <c r="G48" s="1160"/>
      <c r="H48" s="1160"/>
      <c r="I48" s="1160"/>
      <c r="J48" s="1160"/>
      <c r="K48" s="1160"/>
      <c r="L48" s="1"/>
      <c r="M48" s="1"/>
    </row>
    <row r="49" spans="1:14" s="4" customFormat="1" ht="21.75" customHeight="1">
      <c r="A49" s="554" t="s">
        <v>56</v>
      </c>
      <c r="B49" s="1"/>
      <c r="C49" s="1"/>
      <c r="D49" s="793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4" s="4" customFormat="1" ht="21.75" customHeight="1">
      <c r="A50" s="554" t="s">
        <v>60</v>
      </c>
      <c r="B50" s="1"/>
      <c r="C50" s="1"/>
      <c r="D50" s="554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4" s="4" customFormat="1" ht="21.75" customHeight="1">
      <c r="A51" s="554" t="s">
        <v>37</v>
      </c>
      <c r="B51" s="1"/>
      <c r="C51" s="20"/>
      <c r="D51" s="63"/>
      <c r="E51" s="5"/>
      <c r="K51" s="554"/>
      <c r="L51" s="554"/>
      <c r="M51" s="554"/>
    </row>
    <row r="52" spans="1:14" s="4" customFormat="1" ht="21.75" customHeight="1">
      <c r="A52" s="554"/>
      <c r="B52" s="554" t="s">
        <v>1587</v>
      </c>
      <c r="C52" s="20"/>
      <c r="D52" s="63"/>
      <c r="E52" s="5"/>
      <c r="K52" s="554"/>
      <c r="L52" s="554"/>
      <c r="M52" s="554"/>
    </row>
    <row r="53" spans="1:14" s="4" customFormat="1" ht="21.75" customHeight="1">
      <c r="A53" s="478"/>
      <c r="B53" s="479"/>
      <c r="C53" s="479"/>
      <c r="D53" s="145" t="s">
        <v>41</v>
      </c>
      <c r="E53" s="1161" t="s">
        <v>1263</v>
      </c>
      <c r="F53" s="1162"/>
      <c r="G53" s="1162"/>
      <c r="H53" s="1162"/>
      <c r="I53" s="1163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4" s="4" customFormat="1" ht="21.7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739">
        <v>2561</v>
      </c>
      <c r="F54" s="740"/>
      <c r="G54" s="477">
        <v>2562</v>
      </c>
      <c r="H54" s="477">
        <v>2563</v>
      </c>
      <c r="I54" s="477">
        <v>2564</v>
      </c>
      <c r="J54" s="472" t="s">
        <v>51</v>
      </c>
      <c r="K54" s="146" t="s">
        <v>44</v>
      </c>
      <c r="L54" s="459" t="s">
        <v>46</v>
      </c>
      <c r="M54" s="146" t="s">
        <v>2697</v>
      </c>
    </row>
    <row r="55" spans="1:14" s="4" customFormat="1" ht="21.75" customHeight="1">
      <c r="A55" s="473"/>
      <c r="B55" s="474"/>
      <c r="C55" s="474"/>
      <c r="D55" s="179"/>
      <c r="E55" s="521" t="s">
        <v>3</v>
      </c>
      <c r="F55" s="476"/>
      <c r="G55" s="475" t="s">
        <v>3</v>
      </c>
      <c r="H55" s="475" t="s">
        <v>3</v>
      </c>
      <c r="I55" s="475" t="s">
        <v>3</v>
      </c>
      <c r="J55" s="475"/>
      <c r="K55" s="180"/>
      <c r="L55" s="180"/>
      <c r="M55" s="180"/>
    </row>
    <row r="56" spans="1:14" s="4" customFormat="1" ht="21.75" customHeight="1">
      <c r="A56" s="196">
        <v>7</v>
      </c>
      <c r="B56" s="185" t="s">
        <v>590</v>
      </c>
      <c r="C56" s="197" t="s">
        <v>589</v>
      </c>
      <c r="D56" s="185" t="s">
        <v>590</v>
      </c>
      <c r="E56" s="292">
        <v>1170000</v>
      </c>
      <c r="F56" s="280"/>
      <c r="G56" s="292">
        <v>1170000</v>
      </c>
      <c r="H56" s="292">
        <v>1170000</v>
      </c>
      <c r="I56" s="292">
        <v>1170000</v>
      </c>
      <c r="J56" s="6" t="s">
        <v>3416</v>
      </c>
      <c r="K56" s="185" t="s">
        <v>624</v>
      </c>
      <c r="L56" s="62"/>
      <c r="M56" s="2" t="s">
        <v>103</v>
      </c>
      <c r="N56" s="368">
        <v>1170000</v>
      </c>
    </row>
    <row r="57" spans="1:14" s="4" customFormat="1" ht="21.75" customHeight="1">
      <c r="A57" s="196"/>
      <c r="B57" s="185" t="s">
        <v>1384</v>
      </c>
      <c r="C57" s="197" t="s">
        <v>592</v>
      </c>
      <c r="D57" s="185" t="s">
        <v>1385</v>
      </c>
      <c r="E57" s="280" t="s">
        <v>65</v>
      </c>
      <c r="F57" s="280"/>
      <c r="G57" s="280" t="s">
        <v>65</v>
      </c>
      <c r="H57" s="280" t="s">
        <v>65</v>
      </c>
      <c r="I57" s="280" t="s">
        <v>65</v>
      </c>
      <c r="J57" s="54" t="s">
        <v>3417</v>
      </c>
      <c r="K57" s="185" t="s">
        <v>625</v>
      </c>
      <c r="L57" s="62"/>
      <c r="M57" s="12"/>
    </row>
    <row r="58" spans="1:14" s="4" customFormat="1" ht="21.75" customHeight="1">
      <c r="A58" s="196"/>
      <c r="B58" s="185" t="s">
        <v>1386</v>
      </c>
      <c r="C58" s="197" t="s">
        <v>593</v>
      </c>
      <c r="D58" s="185" t="s">
        <v>594</v>
      </c>
      <c r="E58" s="280"/>
      <c r="F58" s="280"/>
      <c r="G58" s="280"/>
      <c r="H58" s="280"/>
      <c r="I58" s="280"/>
      <c r="J58" s="54" t="s">
        <v>3418</v>
      </c>
      <c r="K58" s="185"/>
      <c r="L58" s="62"/>
      <c r="M58" s="12"/>
    </row>
    <row r="59" spans="1:14" s="4" customFormat="1" ht="21.75" customHeight="1">
      <c r="A59" s="203"/>
      <c r="B59" s="198"/>
      <c r="C59" s="198"/>
      <c r="D59" s="198"/>
      <c r="E59" s="519"/>
      <c r="F59" s="519"/>
      <c r="G59" s="519"/>
      <c r="H59" s="519"/>
      <c r="I59" s="519"/>
      <c r="J59" s="52" t="s">
        <v>3419</v>
      </c>
      <c r="K59" s="198"/>
      <c r="L59" s="2"/>
      <c r="M59" s="12"/>
    </row>
    <row r="60" spans="1:14" s="4" customFormat="1" ht="21.75" customHeight="1">
      <c r="A60" s="196">
        <v>8</v>
      </c>
      <c r="B60" s="185" t="s">
        <v>1387</v>
      </c>
      <c r="C60" s="188" t="s">
        <v>618</v>
      </c>
      <c r="D60" s="185" t="s">
        <v>619</v>
      </c>
      <c r="E60" s="311">
        <v>6600000</v>
      </c>
      <c r="F60" s="280"/>
      <c r="G60" s="311">
        <v>6600000</v>
      </c>
      <c r="H60" s="311">
        <v>6600000</v>
      </c>
      <c r="I60" s="311">
        <v>6600000</v>
      </c>
      <c r="J60" s="6" t="s">
        <v>3416</v>
      </c>
      <c r="K60" s="185" t="s">
        <v>624</v>
      </c>
      <c r="L60" s="62"/>
      <c r="M60" s="23" t="s">
        <v>103</v>
      </c>
      <c r="N60" s="311">
        <v>6600000</v>
      </c>
    </row>
    <row r="61" spans="1:14" s="4" customFormat="1" ht="21.75" customHeight="1">
      <c r="A61" s="196"/>
      <c r="B61" s="185" t="s">
        <v>1388</v>
      </c>
      <c r="C61" s="188" t="s">
        <v>620</v>
      </c>
      <c r="D61" s="185" t="s">
        <v>1389</v>
      </c>
      <c r="E61" s="280" t="s">
        <v>65</v>
      </c>
      <c r="F61" s="280"/>
      <c r="G61" s="280" t="s">
        <v>65</v>
      </c>
      <c r="H61" s="280" t="s">
        <v>65</v>
      </c>
      <c r="I61" s="280" t="s">
        <v>65</v>
      </c>
      <c r="J61" s="54" t="s">
        <v>3417</v>
      </c>
      <c r="K61" s="185" t="s">
        <v>625</v>
      </c>
      <c r="L61" s="62"/>
      <c r="M61" s="12"/>
    </row>
    <row r="62" spans="1:14" s="4" customFormat="1" ht="21.75" customHeight="1">
      <c r="A62" s="184"/>
      <c r="B62" s="185" t="s">
        <v>1381</v>
      </c>
      <c r="C62" s="185" t="s">
        <v>245</v>
      </c>
      <c r="D62" s="185" t="s">
        <v>621</v>
      </c>
      <c r="E62" s="280"/>
      <c r="F62" s="280"/>
      <c r="G62" s="280"/>
      <c r="H62" s="280"/>
      <c r="I62" s="280"/>
      <c r="J62" s="54" t="s">
        <v>3418</v>
      </c>
      <c r="K62" s="185"/>
      <c r="L62" s="2"/>
      <c r="M62" s="12"/>
    </row>
    <row r="63" spans="1:14" s="4" customFormat="1" ht="21.75" customHeight="1">
      <c r="A63" s="184"/>
      <c r="B63" s="185"/>
      <c r="C63" s="185"/>
      <c r="D63" s="185"/>
      <c r="E63" s="280"/>
      <c r="F63" s="280"/>
      <c r="G63" s="280"/>
      <c r="H63" s="280"/>
      <c r="I63" s="280"/>
      <c r="J63" s="54" t="s">
        <v>3419</v>
      </c>
      <c r="K63" s="185"/>
      <c r="L63" s="2"/>
      <c r="M63" s="12"/>
    </row>
    <row r="64" spans="1:14" s="4" customFormat="1" ht="21.75" customHeight="1">
      <c r="A64" s="7"/>
      <c r="B64" s="16"/>
      <c r="C64" s="7"/>
      <c r="D64" s="16"/>
      <c r="E64" s="817"/>
      <c r="F64" s="818"/>
      <c r="G64" s="818"/>
      <c r="H64" s="817"/>
      <c r="I64" s="818"/>
      <c r="J64" s="7"/>
      <c r="K64" s="16"/>
      <c r="M64" s="7"/>
    </row>
    <row r="65" spans="1:14" s="4" customFormat="1" ht="21.75" customHeight="1">
      <c r="A65" s="196">
        <v>9</v>
      </c>
      <c r="B65" s="185" t="s">
        <v>1390</v>
      </c>
      <c r="C65" s="197" t="s">
        <v>589</v>
      </c>
      <c r="D65" s="185" t="s">
        <v>590</v>
      </c>
      <c r="E65" s="292">
        <v>2600000</v>
      </c>
      <c r="F65" s="280"/>
      <c r="G65" s="292">
        <v>2600000</v>
      </c>
      <c r="H65" s="292">
        <v>2600000</v>
      </c>
      <c r="I65" s="292">
        <v>2600000</v>
      </c>
      <c r="J65" s="6" t="s">
        <v>3416</v>
      </c>
      <c r="K65" s="185" t="s">
        <v>2998</v>
      </c>
      <c r="L65" s="62"/>
      <c r="M65" s="23" t="s">
        <v>103</v>
      </c>
      <c r="N65" s="368">
        <v>2600000</v>
      </c>
    </row>
    <row r="66" spans="1:14" s="4" customFormat="1" ht="21.75" customHeight="1">
      <c r="A66" s="196"/>
      <c r="B66" s="185" t="s">
        <v>1391</v>
      </c>
      <c r="C66" s="197" t="s">
        <v>592</v>
      </c>
      <c r="D66" s="185" t="s">
        <v>1307</v>
      </c>
      <c r="E66" s="280" t="s">
        <v>65</v>
      </c>
      <c r="F66" s="280"/>
      <c r="G66" s="280" t="s">
        <v>65</v>
      </c>
      <c r="H66" s="280" t="s">
        <v>65</v>
      </c>
      <c r="I66" s="280" t="s">
        <v>65</v>
      </c>
      <c r="J66" s="54" t="s">
        <v>3417</v>
      </c>
      <c r="K66" s="185" t="s">
        <v>625</v>
      </c>
      <c r="L66" s="62"/>
      <c r="M66" s="12"/>
    </row>
    <row r="67" spans="1:14" s="4" customFormat="1" ht="21.75" customHeight="1">
      <c r="A67" s="196"/>
      <c r="B67" s="185"/>
      <c r="C67" s="197" t="s">
        <v>593</v>
      </c>
      <c r="D67" s="185" t="s">
        <v>594</v>
      </c>
      <c r="E67" s="280"/>
      <c r="F67" s="280"/>
      <c r="G67" s="280"/>
      <c r="H67" s="280"/>
      <c r="I67" s="280"/>
      <c r="J67" s="54" t="s">
        <v>3418</v>
      </c>
      <c r="K67" s="185"/>
      <c r="L67" s="62"/>
      <c r="M67" s="12"/>
    </row>
    <row r="68" spans="1:14" s="4" customFormat="1" ht="21.75" customHeight="1">
      <c r="A68" s="187"/>
      <c r="B68" s="198"/>
      <c r="C68" s="199"/>
      <c r="D68" s="201"/>
      <c r="E68" s="519"/>
      <c r="F68" s="519"/>
      <c r="G68" s="519"/>
      <c r="H68" s="519"/>
      <c r="I68" s="519"/>
      <c r="J68" s="52" t="s">
        <v>3419</v>
      </c>
      <c r="K68" s="198"/>
      <c r="L68" s="87"/>
      <c r="M68" s="15"/>
    </row>
    <row r="69" spans="1:14" s="4" customFormat="1" ht="21.75" customHeight="1">
      <c r="A69" s="782"/>
      <c r="B69" s="782"/>
      <c r="C69" s="782"/>
      <c r="D69" s="782"/>
      <c r="E69" s="782"/>
      <c r="F69" s="782"/>
      <c r="G69" s="782"/>
      <c r="H69" s="782"/>
      <c r="I69" s="782"/>
      <c r="J69" s="312"/>
      <c r="K69" s="786"/>
      <c r="L69" s="786"/>
      <c r="M69" s="779" t="s">
        <v>3758</v>
      </c>
    </row>
    <row r="70" spans="1:14" s="4" customFormat="1" ht="21.75" customHeight="1">
      <c r="A70" s="1160" t="s">
        <v>2706</v>
      </c>
      <c r="B70" s="1160"/>
      <c r="C70" s="1160"/>
      <c r="D70" s="1160"/>
      <c r="E70" s="1160"/>
      <c r="F70" s="1160"/>
      <c r="G70" s="1160"/>
      <c r="H70" s="1160"/>
      <c r="I70" s="1160"/>
      <c r="J70" s="1160"/>
      <c r="K70" s="1160"/>
      <c r="L70" s="1" t="s">
        <v>2696</v>
      </c>
      <c r="M70" s="1" t="s">
        <v>2696</v>
      </c>
    </row>
    <row r="71" spans="1:14" s="4" customFormat="1" ht="21.75" customHeight="1">
      <c r="A71" s="1160" t="s">
        <v>3705</v>
      </c>
      <c r="B71" s="1160"/>
      <c r="C71" s="1160"/>
      <c r="D71" s="1160"/>
      <c r="E71" s="1160"/>
      <c r="F71" s="1160"/>
      <c r="G71" s="1160"/>
      <c r="H71" s="1160"/>
      <c r="I71" s="1160"/>
      <c r="J71" s="1160"/>
      <c r="K71" s="1160"/>
      <c r="L71" s="1"/>
      <c r="M71" s="1"/>
    </row>
    <row r="72" spans="1:14" s="4" customFormat="1" ht="21.75" customHeight="1">
      <c r="A72" s="554" t="s">
        <v>56</v>
      </c>
      <c r="B72" s="1"/>
      <c r="C72" s="1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4" s="4" customFormat="1" ht="21.75" customHeight="1">
      <c r="A73" s="554" t="s">
        <v>60</v>
      </c>
      <c r="B73" s="1"/>
      <c r="C73" s="1"/>
      <c r="D73" s="554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4" s="4" customFormat="1" ht="21.75" customHeight="1">
      <c r="A74" s="554" t="s">
        <v>37</v>
      </c>
      <c r="B74" s="1"/>
      <c r="C74" s="20"/>
      <c r="D74" s="63"/>
      <c r="E74" s="5"/>
      <c r="K74" s="554"/>
      <c r="L74" s="554"/>
      <c r="M74" s="554"/>
    </row>
    <row r="75" spans="1:14" s="4" customFormat="1" ht="21.75" customHeight="1">
      <c r="A75" s="554"/>
      <c r="B75" s="554" t="s">
        <v>1587</v>
      </c>
      <c r="C75" s="20"/>
      <c r="D75" s="63"/>
      <c r="E75" s="5"/>
      <c r="K75" s="554"/>
      <c r="L75" s="554"/>
      <c r="M75" s="554"/>
    </row>
    <row r="76" spans="1:14" s="4" customFormat="1" ht="21.75" customHeight="1">
      <c r="A76" s="478"/>
      <c r="B76" s="479"/>
      <c r="C76" s="479"/>
      <c r="D76" s="145" t="s">
        <v>41</v>
      </c>
      <c r="E76" s="1161" t="s">
        <v>1263</v>
      </c>
      <c r="F76" s="1162"/>
      <c r="G76" s="1162"/>
      <c r="H76" s="1162"/>
      <c r="I76" s="1163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4" s="4" customFormat="1" ht="21.7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739">
        <v>2561</v>
      </c>
      <c r="F77" s="740"/>
      <c r="G77" s="477">
        <v>2562</v>
      </c>
      <c r="H77" s="477">
        <v>2563</v>
      </c>
      <c r="I77" s="477">
        <v>2564</v>
      </c>
      <c r="J77" s="472" t="s">
        <v>51</v>
      </c>
      <c r="K77" s="146" t="s">
        <v>44</v>
      </c>
      <c r="L77" s="459" t="s">
        <v>46</v>
      </c>
      <c r="M77" s="146" t="s">
        <v>2697</v>
      </c>
    </row>
    <row r="78" spans="1:14" s="4" customFormat="1" ht="21.75" customHeight="1">
      <c r="A78" s="473"/>
      <c r="B78" s="474"/>
      <c r="C78" s="474"/>
      <c r="D78" s="179"/>
      <c r="E78" s="521" t="s">
        <v>3</v>
      </c>
      <c r="F78" s="476"/>
      <c r="G78" s="475" t="s">
        <v>3</v>
      </c>
      <c r="H78" s="475" t="s">
        <v>3</v>
      </c>
      <c r="I78" s="475" t="s">
        <v>3</v>
      </c>
      <c r="J78" s="475"/>
      <c r="K78" s="180"/>
      <c r="L78" s="180"/>
      <c r="M78" s="180"/>
    </row>
    <row r="79" spans="1:14" s="4" customFormat="1" ht="21.75" customHeight="1">
      <c r="A79" s="184">
        <v>10</v>
      </c>
      <c r="B79" s="48" t="s">
        <v>1269</v>
      </c>
      <c r="C79" s="185" t="s">
        <v>589</v>
      </c>
      <c r="D79" s="188" t="s">
        <v>590</v>
      </c>
      <c r="E79" s="192">
        <v>572000</v>
      </c>
      <c r="F79" s="192"/>
      <c r="G79" s="192">
        <v>572000</v>
      </c>
      <c r="H79" s="192"/>
      <c r="I79" s="192"/>
      <c r="J79" s="654" t="s">
        <v>3416</v>
      </c>
      <c r="K79" s="29" t="s">
        <v>600</v>
      </c>
      <c r="L79" s="62"/>
      <c r="M79" s="76" t="s">
        <v>103</v>
      </c>
    </row>
    <row r="80" spans="1:14" s="4" customFormat="1" ht="21.75" customHeight="1">
      <c r="A80" s="184"/>
      <c r="B80" s="49" t="s">
        <v>1270</v>
      </c>
      <c r="C80" s="185" t="s">
        <v>596</v>
      </c>
      <c r="D80" s="188" t="s">
        <v>1271</v>
      </c>
      <c r="E80" s="281" t="s">
        <v>187</v>
      </c>
      <c r="F80" s="987"/>
      <c r="G80" s="281" t="s">
        <v>187</v>
      </c>
      <c r="H80" s="281"/>
      <c r="I80" s="281"/>
      <c r="J80" s="461" t="s">
        <v>3702</v>
      </c>
      <c r="K80" s="29" t="s">
        <v>601</v>
      </c>
      <c r="L80" s="62"/>
      <c r="M80" s="25"/>
    </row>
    <row r="81" spans="1:14" s="4" customFormat="1" ht="21.75" customHeight="1">
      <c r="A81" s="203"/>
      <c r="B81" s="50"/>
      <c r="C81" s="198" t="s">
        <v>593</v>
      </c>
      <c r="D81" s="34" t="s">
        <v>3455</v>
      </c>
      <c r="E81" s="519"/>
      <c r="F81" s="519"/>
      <c r="G81" s="519"/>
      <c r="H81" s="519"/>
      <c r="I81" s="519"/>
      <c r="J81" s="482" t="s">
        <v>3493</v>
      </c>
      <c r="K81" s="198"/>
      <c r="L81" s="3"/>
      <c r="M81" s="15"/>
    </row>
    <row r="82" spans="1:14" s="4" customFormat="1" ht="21.75" customHeight="1">
      <c r="A82" s="196">
        <v>11</v>
      </c>
      <c r="B82" s="48" t="s">
        <v>1319</v>
      </c>
      <c r="C82" s="185" t="s">
        <v>589</v>
      </c>
      <c r="D82" s="188" t="s">
        <v>590</v>
      </c>
      <c r="E82" s="699">
        <v>2600000</v>
      </c>
      <c r="F82" s="699">
        <v>2600000</v>
      </c>
      <c r="G82" s="699">
        <v>2600000</v>
      </c>
      <c r="H82" s="699">
        <v>2600000</v>
      </c>
      <c r="I82" s="699">
        <v>2600000</v>
      </c>
      <c r="J82" s="654" t="s">
        <v>3416</v>
      </c>
      <c r="K82" s="29" t="s">
        <v>600</v>
      </c>
      <c r="L82" s="62"/>
      <c r="M82" s="76" t="s">
        <v>103</v>
      </c>
      <c r="N82" s="354">
        <v>2600000</v>
      </c>
    </row>
    <row r="83" spans="1:14" s="4" customFormat="1" ht="21.75" customHeight="1">
      <c r="A83" s="196"/>
      <c r="B83" s="48" t="s">
        <v>1320</v>
      </c>
      <c r="C83" s="185" t="s">
        <v>596</v>
      </c>
      <c r="D83" s="188" t="s">
        <v>1271</v>
      </c>
      <c r="E83" s="812" t="s">
        <v>187</v>
      </c>
      <c r="F83" s="812" t="s">
        <v>187</v>
      </c>
      <c r="G83" s="812" t="s">
        <v>187</v>
      </c>
      <c r="H83" s="812" t="s">
        <v>187</v>
      </c>
      <c r="I83" s="812" t="s">
        <v>187</v>
      </c>
      <c r="J83" s="461" t="s">
        <v>3702</v>
      </c>
      <c r="K83" s="29" t="s">
        <v>601</v>
      </c>
      <c r="L83" s="62"/>
      <c r="M83" s="25"/>
      <c r="N83" s="137"/>
    </row>
    <row r="84" spans="1:14" s="4" customFormat="1" ht="21.75" customHeight="1">
      <c r="A84" s="196"/>
      <c r="B84" s="48"/>
      <c r="C84" s="185" t="s">
        <v>593</v>
      </c>
      <c r="D84" s="29" t="s">
        <v>1321</v>
      </c>
      <c r="E84" s="699"/>
      <c r="F84" s="813"/>
      <c r="G84" s="814"/>
      <c r="H84" s="814"/>
      <c r="I84" s="280"/>
      <c r="J84" s="461" t="s">
        <v>3493</v>
      </c>
      <c r="K84" s="185"/>
      <c r="L84" s="2"/>
      <c r="M84" s="12"/>
    </row>
    <row r="85" spans="1:14" s="4" customFormat="1" ht="21.75" customHeight="1">
      <c r="A85" s="187"/>
      <c r="B85" s="366"/>
      <c r="C85" s="366"/>
      <c r="D85" s="50" t="s">
        <v>594</v>
      </c>
      <c r="E85" s="815"/>
      <c r="F85" s="815"/>
      <c r="G85" s="816"/>
      <c r="H85" s="816"/>
      <c r="I85" s="519"/>
      <c r="J85" s="482"/>
      <c r="K85" s="198"/>
      <c r="L85" s="87"/>
      <c r="M85" s="15"/>
    </row>
    <row r="86" spans="1:14" s="4" customFormat="1" ht="21.75" customHeight="1">
      <c r="A86" s="196">
        <v>12</v>
      </c>
      <c r="B86" s="48" t="s">
        <v>1266</v>
      </c>
      <c r="C86" s="185" t="s">
        <v>589</v>
      </c>
      <c r="D86" s="188" t="s">
        <v>590</v>
      </c>
      <c r="E86" s="192">
        <v>1139600</v>
      </c>
      <c r="F86" s="280"/>
      <c r="G86" s="192">
        <v>1139600</v>
      </c>
      <c r="H86" s="192">
        <v>1139600</v>
      </c>
      <c r="I86" s="192">
        <v>1139600</v>
      </c>
      <c r="J86" s="654" t="s">
        <v>3416</v>
      </c>
      <c r="K86" s="29" t="s">
        <v>600</v>
      </c>
      <c r="L86" s="62"/>
      <c r="M86" s="76" t="s">
        <v>103</v>
      </c>
    </row>
    <row r="87" spans="1:14" s="4" customFormat="1" ht="21.75" customHeight="1">
      <c r="A87" s="196"/>
      <c r="B87" s="726" t="s">
        <v>1392</v>
      </c>
      <c r="C87" s="185" t="s">
        <v>596</v>
      </c>
      <c r="D87" s="188" t="s">
        <v>597</v>
      </c>
      <c r="E87" s="281" t="s">
        <v>187</v>
      </c>
      <c r="F87" s="280"/>
      <c r="G87" s="281" t="s">
        <v>187</v>
      </c>
      <c r="H87" s="281" t="s">
        <v>187</v>
      </c>
      <c r="I87" s="281" t="s">
        <v>187</v>
      </c>
      <c r="J87" s="461" t="s">
        <v>3702</v>
      </c>
      <c r="K87" s="29" t="s">
        <v>601</v>
      </c>
      <c r="L87" s="62"/>
      <c r="M87" s="12"/>
    </row>
    <row r="88" spans="1:14" s="4" customFormat="1" ht="21.75" customHeight="1">
      <c r="A88" s="196"/>
      <c r="B88" s="50" t="s">
        <v>2997</v>
      </c>
      <c r="C88" s="198" t="s">
        <v>593</v>
      </c>
      <c r="D88" s="34" t="s">
        <v>3454</v>
      </c>
      <c r="E88" s="519"/>
      <c r="F88" s="519"/>
      <c r="G88" s="519"/>
      <c r="H88" s="519"/>
      <c r="I88" s="519"/>
      <c r="J88" s="482" t="s">
        <v>3493</v>
      </c>
      <c r="K88" s="198"/>
      <c r="L88" s="87"/>
      <c r="M88" s="15"/>
    </row>
    <row r="89" spans="1:14" s="4" customFormat="1" ht="21.75" customHeight="1">
      <c r="A89" s="196">
        <v>13</v>
      </c>
      <c r="B89" s="66" t="s">
        <v>590</v>
      </c>
      <c r="C89" s="185" t="s">
        <v>589</v>
      </c>
      <c r="D89" s="188" t="s">
        <v>590</v>
      </c>
      <c r="E89" s="192">
        <v>1000000</v>
      </c>
      <c r="F89" s="280"/>
      <c r="G89" s="192">
        <v>1000000</v>
      </c>
      <c r="H89" s="192">
        <v>1000000</v>
      </c>
      <c r="I89" s="192">
        <v>1000000</v>
      </c>
      <c r="J89" s="654" t="s">
        <v>3416</v>
      </c>
      <c r="K89" s="29" t="s">
        <v>600</v>
      </c>
      <c r="L89" s="62"/>
      <c r="M89" s="76" t="s">
        <v>103</v>
      </c>
      <c r="N89" s="373">
        <v>1000000</v>
      </c>
    </row>
    <row r="90" spans="1:14" s="4" customFormat="1" ht="21.75" customHeight="1">
      <c r="A90" s="196"/>
      <c r="B90" s="48" t="s">
        <v>1393</v>
      </c>
      <c r="C90" s="185" t="s">
        <v>596</v>
      </c>
      <c r="D90" s="188" t="s">
        <v>1271</v>
      </c>
      <c r="E90" s="281" t="s">
        <v>187</v>
      </c>
      <c r="F90" s="280"/>
      <c r="G90" s="281" t="s">
        <v>187</v>
      </c>
      <c r="H90" s="281" t="s">
        <v>187</v>
      </c>
      <c r="I90" s="281" t="s">
        <v>187</v>
      </c>
      <c r="J90" s="461" t="s">
        <v>3702</v>
      </c>
      <c r="K90" s="29" t="s">
        <v>601</v>
      </c>
      <c r="L90" s="62"/>
      <c r="M90" s="12"/>
      <c r="N90" s="373"/>
    </row>
    <row r="91" spans="1:14" s="4" customFormat="1" ht="21.75" customHeight="1">
      <c r="A91" s="187"/>
      <c r="B91" s="366"/>
      <c r="C91" s="198" t="s">
        <v>593</v>
      </c>
      <c r="D91" s="34" t="s">
        <v>3453</v>
      </c>
      <c r="E91" s="519"/>
      <c r="F91" s="519"/>
      <c r="G91" s="519"/>
      <c r="H91" s="519"/>
      <c r="I91" s="519"/>
      <c r="J91" s="482" t="s">
        <v>3493</v>
      </c>
      <c r="K91" s="198"/>
      <c r="L91" s="87"/>
      <c r="M91" s="15"/>
      <c r="N91" s="373"/>
    </row>
    <row r="92" spans="1:14" s="4" customFormat="1" ht="21.75" customHeight="1">
      <c r="A92" s="782"/>
      <c r="B92" s="782"/>
      <c r="C92" s="782"/>
      <c r="D92" s="782"/>
      <c r="E92" s="782"/>
      <c r="F92" s="782"/>
      <c r="G92" s="782"/>
      <c r="H92" s="782"/>
      <c r="I92" s="782"/>
      <c r="J92" s="312"/>
      <c r="K92" s="786"/>
      <c r="L92" s="786"/>
      <c r="M92" s="779" t="s">
        <v>3759</v>
      </c>
    </row>
    <row r="93" spans="1:14" s="4" customFormat="1" ht="21.75" customHeight="1">
      <c r="A93" s="1160" t="s">
        <v>2706</v>
      </c>
      <c r="B93" s="1160"/>
      <c r="C93" s="1160"/>
      <c r="D93" s="1160"/>
      <c r="E93" s="1160"/>
      <c r="F93" s="1160"/>
      <c r="G93" s="1160"/>
      <c r="H93" s="1160"/>
      <c r="I93" s="1160"/>
      <c r="J93" s="1160"/>
      <c r="K93" s="1160"/>
      <c r="L93" s="1" t="s">
        <v>2696</v>
      </c>
      <c r="M93" s="1" t="s">
        <v>2696</v>
      </c>
    </row>
    <row r="94" spans="1:14" s="4" customFormat="1" ht="21.75" customHeight="1">
      <c r="A94" s="1160" t="s">
        <v>3705</v>
      </c>
      <c r="B94" s="1160"/>
      <c r="C94" s="1160"/>
      <c r="D94" s="1160"/>
      <c r="E94" s="1160"/>
      <c r="F94" s="1160"/>
      <c r="G94" s="1160"/>
      <c r="H94" s="1160"/>
      <c r="I94" s="1160"/>
      <c r="J94" s="1160"/>
      <c r="K94" s="1160"/>
      <c r="L94" s="1"/>
      <c r="M94" s="1"/>
    </row>
    <row r="95" spans="1:14" s="4" customFormat="1" ht="21.75" customHeight="1">
      <c r="A95" s="554" t="s">
        <v>56</v>
      </c>
      <c r="B95" s="1"/>
      <c r="C95" s="1"/>
      <c r="D95" s="793"/>
      <c r="E95" s="793"/>
      <c r="F95" s="793"/>
      <c r="G95" s="793"/>
      <c r="H95" s="793"/>
      <c r="I95" s="793"/>
      <c r="J95" s="793"/>
      <c r="K95" s="793"/>
      <c r="L95" s="793"/>
      <c r="M95" s="793"/>
    </row>
    <row r="96" spans="1:14" s="4" customFormat="1" ht="21.75" customHeight="1">
      <c r="A96" s="554" t="s">
        <v>60</v>
      </c>
      <c r="B96" s="1"/>
      <c r="C96" s="1"/>
      <c r="D96" s="554"/>
      <c r="E96" s="554"/>
      <c r="F96" s="554"/>
      <c r="G96" s="554"/>
      <c r="H96" s="554"/>
      <c r="I96" s="554"/>
      <c r="J96" s="554"/>
      <c r="K96" s="554"/>
      <c r="L96" s="554"/>
      <c r="M96" s="554"/>
    </row>
    <row r="97" spans="1:13" s="4" customFormat="1" ht="21.75" customHeight="1">
      <c r="A97" s="554" t="s">
        <v>37</v>
      </c>
      <c r="B97" s="1"/>
      <c r="C97" s="20"/>
      <c r="D97" s="63"/>
      <c r="E97" s="5"/>
      <c r="K97" s="554"/>
      <c r="L97" s="554"/>
      <c r="M97" s="554"/>
    </row>
    <row r="98" spans="1:13" s="4" customFormat="1" ht="21.75" customHeight="1">
      <c r="A98" s="554"/>
      <c r="B98" s="554" t="s">
        <v>1587</v>
      </c>
      <c r="C98" s="20"/>
      <c r="D98" s="63"/>
      <c r="E98" s="5"/>
      <c r="K98" s="554"/>
      <c r="L98" s="554"/>
      <c r="M98" s="554"/>
    </row>
    <row r="99" spans="1:13" s="4" customFormat="1" ht="21.75" customHeight="1">
      <c r="A99" s="478"/>
      <c r="B99" s="479"/>
      <c r="C99" s="479"/>
      <c r="D99" s="145" t="s">
        <v>41</v>
      </c>
      <c r="E99" s="1161" t="s">
        <v>1263</v>
      </c>
      <c r="F99" s="1162"/>
      <c r="G99" s="1162"/>
      <c r="H99" s="1162"/>
      <c r="I99" s="1163"/>
      <c r="J99" s="477" t="s">
        <v>50</v>
      </c>
      <c r="K99" s="145" t="s">
        <v>43</v>
      </c>
      <c r="L99" s="458" t="s">
        <v>45</v>
      </c>
      <c r="M99" s="145" t="s">
        <v>47</v>
      </c>
    </row>
    <row r="100" spans="1:13" s="4" customFormat="1" ht="21.7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739">
        <v>2561</v>
      </c>
      <c r="F100" s="740"/>
      <c r="G100" s="477">
        <v>2562</v>
      </c>
      <c r="H100" s="477">
        <v>2563</v>
      </c>
      <c r="I100" s="477">
        <v>2564</v>
      </c>
      <c r="J100" s="472" t="s">
        <v>51</v>
      </c>
      <c r="K100" s="146" t="s">
        <v>44</v>
      </c>
      <c r="L100" s="459" t="s">
        <v>46</v>
      </c>
      <c r="M100" s="146" t="s">
        <v>2697</v>
      </c>
    </row>
    <row r="101" spans="1:13" s="4" customFormat="1" ht="21.75" customHeight="1">
      <c r="A101" s="473"/>
      <c r="B101" s="474"/>
      <c r="C101" s="474"/>
      <c r="D101" s="179"/>
      <c r="E101" s="521" t="s">
        <v>3</v>
      </c>
      <c r="F101" s="476"/>
      <c r="G101" s="475" t="s">
        <v>3</v>
      </c>
      <c r="H101" s="475" t="s">
        <v>3</v>
      </c>
      <c r="I101" s="475" t="s">
        <v>3</v>
      </c>
      <c r="J101" s="475"/>
      <c r="K101" s="180"/>
      <c r="L101" s="180"/>
      <c r="M101" s="180"/>
    </row>
    <row r="102" spans="1:13" s="4" customFormat="1" ht="21.75" customHeight="1">
      <c r="A102" s="196">
        <v>14</v>
      </c>
      <c r="B102" s="48" t="s">
        <v>1456</v>
      </c>
      <c r="C102" s="185" t="s">
        <v>627</v>
      </c>
      <c r="D102" s="185" t="s">
        <v>1213</v>
      </c>
      <c r="E102" s="292">
        <v>550000</v>
      </c>
      <c r="F102" s="280"/>
      <c r="G102" s="292">
        <v>550000</v>
      </c>
      <c r="H102" s="292">
        <v>550000</v>
      </c>
      <c r="I102" s="292">
        <v>550000</v>
      </c>
      <c r="J102" s="6" t="s">
        <v>3416</v>
      </c>
      <c r="K102" s="29" t="s">
        <v>600</v>
      </c>
      <c r="L102" s="62"/>
      <c r="M102" s="76" t="s">
        <v>103</v>
      </c>
    </row>
    <row r="103" spans="1:13" s="4" customFormat="1" ht="21.75" customHeight="1">
      <c r="A103" s="196"/>
      <c r="B103" s="48" t="s">
        <v>1457</v>
      </c>
      <c r="C103" s="185" t="s">
        <v>628</v>
      </c>
      <c r="D103" s="185" t="s">
        <v>2999</v>
      </c>
      <c r="E103" s="281" t="s">
        <v>187</v>
      </c>
      <c r="F103" s="280"/>
      <c r="G103" s="281" t="s">
        <v>187</v>
      </c>
      <c r="H103" s="281" t="s">
        <v>187</v>
      </c>
      <c r="I103" s="281" t="s">
        <v>187</v>
      </c>
      <c r="J103" s="54" t="s">
        <v>3417</v>
      </c>
      <c r="K103" s="29" t="s">
        <v>601</v>
      </c>
      <c r="L103" s="62"/>
      <c r="M103" s="12"/>
    </row>
    <row r="104" spans="1:13" s="4" customFormat="1" ht="21.75" customHeight="1">
      <c r="A104" s="196"/>
      <c r="B104" s="48" t="s">
        <v>651</v>
      </c>
      <c r="C104" s="185"/>
      <c r="D104" s="185"/>
      <c r="E104" s="280"/>
      <c r="F104" s="280"/>
      <c r="G104" s="280"/>
      <c r="H104" s="280"/>
      <c r="I104" s="280"/>
      <c r="J104" s="54" t="s">
        <v>3418</v>
      </c>
      <c r="K104" s="185"/>
      <c r="L104" s="62"/>
      <c r="M104" s="12"/>
    </row>
    <row r="105" spans="1:13" s="4" customFormat="1" ht="21.75" customHeight="1">
      <c r="A105" s="203"/>
      <c r="B105" s="198"/>
      <c r="C105" s="198"/>
      <c r="D105" s="198"/>
      <c r="E105" s="519"/>
      <c r="F105" s="519"/>
      <c r="G105" s="519"/>
      <c r="H105" s="519"/>
      <c r="I105" s="519"/>
      <c r="J105" s="52" t="s">
        <v>3419</v>
      </c>
      <c r="K105" s="198"/>
      <c r="L105" s="3"/>
      <c r="M105" s="15"/>
    </row>
    <row r="106" spans="1:13" s="4" customFormat="1" ht="21.75" customHeight="1">
      <c r="A106" s="196">
        <v>15</v>
      </c>
      <c r="B106" s="48" t="s">
        <v>602</v>
      </c>
      <c r="C106" s="188" t="s">
        <v>589</v>
      </c>
      <c r="D106" s="185" t="s">
        <v>602</v>
      </c>
      <c r="E106" s="292">
        <v>300000</v>
      </c>
      <c r="F106" s="280"/>
      <c r="G106" s="292">
        <v>300000</v>
      </c>
      <c r="H106" s="292">
        <v>300000</v>
      </c>
      <c r="I106" s="292">
        <v>300000</v>
      </c>
      <c r="J106" s="6" t="s">
        <v>3416</v>
      </c>
      <c r="K106" s="29" t="s">
        <v>600</v>
      </c>
      <c r="L106" s="62"/>
      <c r="M106" s="76" t="s">
        <v>103</v>
      </c>
    </row>
    <row r="107" spans="1:13" s="4" customFormat="1" ht="21.75" customHeight="1">
      <c r="A107" s="196"/>
      <c r="B107" s="48" t="s">
        <v>1455</v>
      </c>
      <c r="C107" s="188" t="s">
        <v>592</v>
      </c>
      <c r="D107" s="185" t="s">
        <v>1399</v>
      </c>
      <c r="E107" s="281" t="s">
        <v>187</v>
      </c>
      <c r="F107" s="280"/>
      <c r="G107" s="281" t="s">
        <v>187</v>
      </c>
      <c r="H107" s="281" t="s">
        <v>187</v>
      </c>
      <c r="I107" s="281" t="s">
        <v>187</v>
      </c>
      <c r="J107" s="54" t="s">
        <v>3417</v>
      </c>
      <c r="K107" s="29" t="s">
        <v>601</v>
      </c>
      <c r="L107" s="62"/>
      <c r="M107" s="12"/>
    </row>
    <row r="108" spans="1:13" s="4" customFormat="1" ht="21.75" customHeight="1">
      <c r="A108" s="196"/>
      <c r="B108" s="48" t="s">
        <v>651</v>
      </c>
      <c r="C108" s="185" t="s">
        <v>593</v>
      </c>
      <c r="D108" s="185" t="s">
        <v>603</v>
      </c>
      <c r="E108" s="280"/>
      <c r="F108" s="280"/>
      <c r="G108" s="280"/>
      <c r="H108" s="280"/>
      <c r="I108" s="280"/>
      <c r="J108" s="54" t="s">
        <v>3418</v>
      </c>
      <c r="K108" s="185"/>
      <c r="L108" s="62"/>
      <c r="M108" s="12"/>
    </row>
    <row r="109" spans="1:13" s="4" customFormat="1" ht="21.75" customHeight="1">
      <c r="A109" s="184"/>
      <c r="B109" s="48"/>
      <c r="C109" s="185"/>
      <c r="D109" s="185"/>
      <c r="E109" s="280"/>
      <c r="F109" s="280"/>
      <c r="G109" s="280"/>
      <c r="H109" s="280"/>
      <c r="I109" s="280"/>
      <c r="J109" s="54" t="s">
        <v>3419</v>
      </c>
      <c r="K109" s="185"/>
      <c r="L109" s="2"/>
      <c r="M109" s="12"/>
    </row>
    <row r="110" spans="1:13" s="4" customFormat="1" ht="21.75" customHeight="1">
      <c r="A110" s="203"/>
      <c r="B110" s="50"/>
      <c r="C110" s="198"/>
      <c r="D110" s="198"/>
      <c r="E110" s="519"/>
      <c r="F110" s="519"/>
      <c r="G110" s="519"/>
      <c r="H110" s="519"/>
      <c r="I110" s="519"/>
      <c r="J110" s="52"/>
      <c r="K110" s="198"/>
      <c r="L110" s="3"/>
      <c r="M110" s="15"/>
    </row>
    <row r="111" spans="1:13" s="4" customFormat="1" ht="21.75" customHeight="1">
      <c r="A111" s="196">
        <v>16</v>
      </c>
      <c r="B111" s="48" t="s">
        <v>590</v>
      </c>
      <c r="C111" s="188" t="s">
        <v>589</v>
      </c>
      <c r="D111" s="48" t="s">
        <v>590</v>
      </c>
      <c r="E111" s="292">
        <v>5200000</v>
      </c>
      <c r="F111" s="292">
        <v>5200000</v>
      </c>
      <c r="G111" s="292">
        <v>5200000</v>
      </c>
      <c r="H111" s="292">
        <v>5200000</v>
      </c>
      <c r="I111" s="292">
        <v>5200000</v>
      </c>
      <c r="J111" s="6" t="s">
        <v>3416</v>
      </c>
      <c r="K111" s="29" t="s">
        <v>600</v>
      </c>
      <c r="L111" s="62"/>
      <c r="M111" s="76" t="s">
        <v>103</v>
      </c>
    </row>
    <row r="112" spans="1:13" s="4" customFormat="1" ht="21.75" customHeight="1">
      <c r="A112" s="196"/>
      <c r="B112" s="48" t="s">
        <v>3000</v>
      </c>
      <c r="C112" s="188" t="s">
        <v>592</v>
      </c>
      <c r="D112" s="185" t="s">
        <v>3452</v>
      </c>
      <c r="E112" s="281" t="s">
        <v>187</v>
      </c>
      <c r="F112" s="281" t="s">
        <v>187</v>
      </c>
      <c r="G112" s="281" t="s">
        <v>187</v>
      </c>
      <c r="H112" s="281" t="s">
        <v>187</v>
      </c>
      <c r="I112" s="281" t="s">
        <v>187</v>
      </c>
      <c r="J112" s="54" t="s">
        <v>3417</v>
      </c>
      <c r="K112" s="29" t="s">
        <v>601</v>
      </c>
      <c r="L112" s="62"/>
      <c r="M112" s="12"/>
    </row>
    <row r="113" spans="1:13" s="4" customFormat="1" ht="21.75" customHeight="1">
      <c r="A113" s="196"/>
      <c r="B113" s="184"/>
      <c r="C113" s="185" t="s">
        <v>593</v>
      </c>
      <c r="D113" s="185"/>
      <c r="E113" s="280"/>
      <c r="F113" s="280"/>
      <c r="G113" s="280"/>
      <c r="H113" s="280"/>
      <c r="I113" s="280"/>
      <c r="J113" s="54" t="s">
        <v>3418</v>
      </c>
      <c r="K113" s="185"/>
      <c r="L113" s="62"/>
      <c r="M113" s="12"/>
    </row>
    <row r="114" spans="1:13" s="4" customFormat="1" ht="21.75" customHeight="1">
      <c r="A114" s="187"/>
      <c r="B114" s="198"/>
      <c r="C114" s="199"/>
      <c r="D114" s="201"/>
      <c r="E114" s="519"/>
      <c r="F114" s="519"/>
      <c r="G114" s="519"/>
      <c r="H114" s="519"/>
      <c r="I114" s="519"/>
      <c r="J114" s="52" t="s">
        <v>3419</v>
      </c>
      <c r="K114" s="198"/>
      <c r="L114" s="87"/>
      <c r="M114" s="15"/>
    </row>
    <row r="115" spans="1:13" s="4" customFormat="1" ht="21.75" customHeight="1">
      <c r="A115" s="782"/>
      <c r="B115" s="782"/>
      <c r="C115" s="782"/>
      <c r="D115" s="782"/>
      <c r="E115" s="782"/>
      <c r="F115" s="782"/>
      <c r="G115" s="782"/>
      <c r="H115" s="782"/>
      <c r="I115" s="782"/>
      <c r="J115" s="312"/>
      <c r="K115" s="786"/>
      <c r="L115" s="786"/>
      <c r="M115" s="779" t="s">
        <v>3760</v>
      </c>
    </row>
    <row r="116" spans="1:13" ht="21.75" customHeight="1">
      <c r="A116" s="1160" t="s">
        <v>2706</v>
      </c>
      <c r="B116" s="1160"/>
      <c r="C116" s="1160"/>
      <c r="D116" s="1160"/>
      <c r="E116" s="1160"/>
      <c r="F116" s="1160"/>
      <c r="G116" s="1160"/>
      <c r="H116" s="1160"/>
      <c r="I116" s="1160"/>
      <c r="J116" s="1160"/>
      <c r="K116" s="1160"/>
      <c r="L116" s="1" t="s">
        <v>2696</v>
      </c>
      <c r="M116" s="1" t="s">
        <v>2696</v>
      </c>
    </row>
    <row r="117" spans="1:13" ht="21.75" customHeight="1">
      <c r="A117" s="1160" t="s">
        <v>3705</v>
      </c>
      <c r="B117" s="1160"/>
      <c r="C117" s="1160"/>
      <c r="D117" s="1160"/>
      <c r="E117" s="1160"/>
      <c r="F117" s="1160"/>
      <c r="G117" s="1160"/>
      <c r="H117" s="1160"/>
      <c r="I117" s="1160"/>
      <c r="J117" s="1160"/>
      <c r="K117" s="1160"/>
    </row>
    <row r="118" spans="1:13" ht="21.75" customHeight="1">
      <c r="A118" s="554" t="s">
        <v>56</v>
      </c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</row>
    <row r="119" spans="1:13" ht="21.75" customHeight="1">
      <c r="A119" s="554" t="s">
        <v>60</v>
      </c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</row>
    <row r="120" spans="1:13" ht="21.75" customHeight="1">
      <c r="A120" s="554" t="s">
        <v>37</v>
      </c>
      <c r="C120" s="20"/>
      <c r="D120" s="63"/>
      <c r="E120" s="5"/>
      <c r="F120" s="4"/>
      <c r="G120" s="4"/>
      <c r="H120" s="4"/>
      <c r="I120" s="4"/>
      <c r="J120" s="4"/>
      <c r="K120" s="554"/>
      <c r="L120" s="554"/>
      <c r="M120" s="554"/>
    </row>
    <row r="121" spans="1:13" ht="21.75" customHeight="1">
      <c r="A121" s="554"/>
      <c r="B121" s="554" t="s">
        <v>1587</v>
      </c>
      <c r="C121" s="20"/>
      <c r="D121" s="63"/>
      <c r="E121" s="5"/>
      <c r="F121" s="4"/>
      <c r="G121" s="4"/>
      <c r="H121" s="4"/>
      <c r="I121" s="4"/>
      <c r="J121" s="4"/>
      <c r="K121" s="554"/>
      <c r="L121" s="554"/>
      <c r="M121" s="554"/>
    </row>
    <row r="122" spans="1:13" s="4" customFormat="1" ht="21.75" customHeight="1">
      <c r="A122" s="478"/>
      <c r="B122" s="479"/>
      <c r="C122" s="479"/>
      <c r="D122" s="145" t="s">
        <v>41</v>
      </c>
      <c r="E122" s="1161" t="s">
        <v>1263</v>
      </c>
      <c r="F122" s="1162"/>
      <c r="G122" s="1162"/>
      <c r="H122" s="1162"/>
      <c r="I122" s="1163"/>
      <c r="J122" s="477" t="s">
        <v>50</v>
      </c>
      <c r="K122" s="145" t="s">
        <v>43</v>
      </c>
      <c r="L122" s="458" t="s">
        <v>45</v>
      </c>
      <c r="M122" s="145" t="s">
        <v>47</v>
      </c>
    </row>
    <row r="123" spans="1:13" s="4" customFormat="1" ht="21.7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739">
        <v>2561</v>
      </c>
      <c r="F123" s="740"/>
      <c r="G123" s="477">
        <v>2562</v>
      </c>
      <c r="H123" s="477">
        <v>2563</v>
      </c>
      <c r="I123" s="477">
        <v>2564</v>
      </c>
      <c r="J123" s="472" t="s">
        <v>51</v>
      </c>
      <c r="K123" s="146" t="s">
        <v>44</v>
      </c>
      <c r="L123" s="459" t="s">
        <v>46</v>
      </c>
      <c r="M123" s="146" t="s">
        <v>2697</v>
      </c>
    </row>
    <row r="124" spans="1:13" s="4" customFormat="1" ht="21.75" customHeight="1">
      <c r="A124" s="473"/>
      <c r="B124" s="474"/>
      <c r="C124" s="474"/>
      <c r="D124" s="179"/>
      <c r="E124" s="521" t="s">
        <v>3</v>
      </c>
      <c r="F124" s="476"/>
      <c r="G124" s="475" t="s">
        <v>3</v>
      </c>
      <c r="H124" s="475" t="s">
        <v>3</v>
      </c>
      <c r="I124" s="475" t="s">
        <v>3</v>
      </c>
      <c r="J124" s="475"/>
      <c r="K124" s="180"/>
      <c r="L124" s="180"/>
      <c r="M124" s="180"/>
    </row>
    <row r="125" spans="1:13" s="4" customFormat="1" ht="21.75" customHeight="1">
      <c r="A125" s="196">
        <v>17</v>
      </c>
      <c r="B125" s="48" t="s">
        <v>3003</v>
      </c>
      <c r="C125" s="188" t="s">
        <v>589</v>
      </c>
      <c r="D125" s="185" t="s">
        <v>3004</v>
      </c>
      <c r="E125" s="292">
        <v>8250000</v>
      </c>
      <c r="F125" s="292">
        <v>8250000</v>
      </c>
      <c r="G125" s="292">
        <v>8250000</v>
      </c>
      <c r="H125" s="292">
        <v>8250000</v>
      </c>
      <c r="I125" s="292">
        <v>8250000</v>
      </c>
      <c r="J125" s="6" t="s">
        <v>3416</v>
      </c>
      <c r="K125" s="29" t="s">
        <v>600</v>
      </c>
      <c r="L125" s="62"/>
      <c r="M125" s="76" t="s">
        <v>103</v>
      </c>
    </row>
    <row r="126" spans="1:13" s="4" customFormat="1" ht="21.75" customHeight="1">
      <c r="A126" s="184"/>
      <c r="B126" s="48" t="s">
        <v>3005</v>
      </c>
      <c r="C126" s="185" t="s">
        <v>592</v>
      </c>
      <c r="D126" s="185" t="s">
        <v>3006</v>
      </c>
      <c r="E126" s="281" t="s">
        <v>187</v>
      </c>
      <c r="F126" s="281" t="s">
        <v>187</v>
      </c>
      <c r="G126" s="281" t="s">
        <v>187</v>
      </c>
      <c r="H126" s="281" t="s">
        <v>187</v>
      </c>
      <c r="I126" s="281" t="s">
        <v>187</v>
      </c>
      <c r="J126" s="54" t="s">
        <v>3417</v>
      </c>
      <c r="K126" s="29" t="s">
        <v>601</v>
      </c>
      <c r="L126" s="2"/>
      <c r="M126" s="12"/>
    </row>
    <row r="127" spans="1:13" s="4" customFormat="1" ht="21.75" customHeight="1">
      <c r="A127" s="184"/>
      <c r="B127" s="184"/>
      <c r="C127" s="185" t="s">
        <v>593</v>
      </c>
      <c r="D127" s="185" t="s">
        <v>3007</v>
      </c>
      <c r="E127" s="280"/>
      <c r="F127" s="280"/>
      <c r="G127" s="280"/>
      <c r="H127" s="280"/>
      <c r="I127" s="280"/>
      <c r="J127" s="54" t="s">
        <v>3418</v>
      </c>
      <c r="K127" s="185"/>
      <c r="L127" s="2"/>
      <c r="M127" s="12"/>
    </row>
    <row r="128" spans="1:13" s="4" customFormat="1" ht="21.75" customHeight="1">
      <c r="A128" s="184"/>
      <c r="B128" s="184"/>
      <c r="C128" s="185"/>
      <c r="D128" s="185" t="s">
        <v>3008</v>
      </c>
      <c r="E128" s="280"/>
      <c r="F128" s="280"/>
      <c r="G128" s="280"/>
      <c r="H128" s="280"/>
      <c r="I128" s="280"/>
      <c r="J128" s="54" t="s">
        <v>3419</v>
      </c>
      <c r="K128" s="185"/>
      <c r="L128" s="2"/>
      <c r="M128" s="12"/>
    </row>
    <row r="129" spans="1:13" s="4" customFormat="1" ht="21.75" customHeight="1">
      <c r="A129" s="184"/>
      <c r="B129" s="184"/>
      <c r="C129" s="185"/>
      <c r="D129" s="185" t="s">
        <v>3451</v>
      </c>
      <c r="E129" s="280"/>
      <c r="F129" s="280"/>
      <c r="G129" s="280"/>
      <c r="H129" s="280"/>
      <c r="I129" s="280"/>
      <c r="J129" s="185"/>
      <c r="K129" s="185"/>
      <c r="L129" s="2"/>
      <c r="M129" s="12"/>
    </row>
    <row r="130" spans="1:13" ht="21.75" customHeight="1">
      <c r="A130" s="3"/>
      <c r="B130" s="15"/>
      <c r="C130" s="15"/>
      <c r="D130" s="15"/>
      <c r="E130" s="563"/>
      <c r="F130" s="563"/>
      <c r="G130" s="563"/>
      <c r="H130" s="563"/>
      <c r="I130" s="563"/>
      <c r="J130" s="57"/>
      <c r="K130" s="15"/>
      <c r="L130" s="15"/>
      <c r="M130" s="15"/>
    </row>
    <row r="131" spans="1:13" s="4" customFormat="1" ht="21.75" customHeight="1">
      <c r="A131" s="196">
        <v>18</v>
      </c>
      <c r="B131" s="185" t="s">
        <v>1269</v>
      </c>
      <c r="C131" s="188" t="s">
        <v>589</v>
      </c>
      <c r="D131" s="185" t="s">
        <v>590</v>
      </c>
      <c r="E131" s="296">
        <v>1820000</v>
      </c>
      <c r="F131" s="311"/>
      <c r="G131" s="311">
        <v>1820000</v>
      </c>
      <c r="H131" s="544">
        <v>1820000</v>
      </c>
      <c r="I131" s="311">
        <v>1820000</v>
      </c>
      <c r="J131" s="6" t="s">
        <v>3416</v>
      </c>
      <c r="K131" s="29" t="s">
        <v>600</v>
      </c>
      <c r="L131" s="185"/>
      <c r="M131" s="76" t="s">
        <v>103</v>
      </c>
    </row>
    <row r="132" spans="1:13" s="4" customFormat="1" ht="21.75" customHeight="1">
      <c r="A132" s="196"/>
      <c r="B132" s="185" t="s">
        <v>1272</v>
      </c>
      <c r="C132" s="188" t="s">
        <v>592</v>
      </c>
      <c r="D132" s="185" t="s">
        <v>1273</v>
      </c>
      <c r="E132" s="280" t="s">
        <v>65</v>
      </c>
      <c r="F132" s="280"/>
      <c r="G132" s="280" t="s">
        <v>65</v>
      </c>
      <c r="H132" s="280" t="s">
        <v>65</v>
      </c>
      <c r="I132" s="280" t="s">
        <v>65</v>
      </c>
      <c r="J132" s="54" t="s">
        <v>3417</v>
      </c>
      <c r="K132" s="29" t="s">
        <v>601</v>
      </c>
      <c r="L132" s="185"/>
      <c r="M132" s="288"/>
    </row>
    <row r="133" spans="1:13" s="4" customFormat="1" ht="21.75" customHeight="1">
      <c r="A133" s="196"/>
      <c r="B133" s="185"/>
      <c r="C133" s="285" t="s">
        <v>593</v>
      </c>
      <c r="D133" s="185" t="s">
        <v>594</v>
      </c>
      <c r="E133" s="498"/>
      <c r="F133" s="280"/>
      <c r="G133" s="280"/>
      <c r="H133" s="280"/>
      <c r="I133" s="280"/>
      <c r="J133" s="54" t="s">
        <v>3418</v>
      </c>
      <c r="K133" s="29"/>
      <c r="L133" s="185"/>
      <c r="M133" s="288"/>
    </row>
    <row r="134" spans="1:13" s="4" customFormat="1" ht="21.75" customHeight="1">
      <c r="A134" s="184"/>
      <c r="B134" s="185"/>
      <c r="C134" s="185"/>
      <c r="D134" s="185"/>
      <c r="E134" s="185"/>
      <c r="F134" s="185"/>
      <c r="G134" s="185"/>
      <c r="H134" s="185"/>
      <c r="I134" s="185"/>
      <c r="J134" s="54" t="s">
        <v>3419</v>
      </c>
      <c r="K134" s="185"/>
      <c r="L134" s="185"/>
      <c r="M134" s="288"/>
    </row>
    <row r="135" spans="1:13" s="4" customFormat="1" ht="21.75" customHeight="1">
      <c r="A135" s="196"/>
      <c r="B135" s="185"/>
      <c r="C135" s="188"/>
      <c r="D135" s="185"/>
      <c r="E135" s="188"/>
      <c r="F135" s="185"/>
      <c r="G135" s="185"/>
      <c r="H135" s="185"/>
      <c r="I135" s="185"/>
      <c r="J135" s="54"/>
      <c r="K135" s="185"/>
      <c r="L135" s="185"/>
      <c r="M135" s="288"/>
    </row>
    <row r="136" spans="1:13" s="4" customFormat="1" ht="21.75" customHeight="1">
      <c r="A136" s="196"/>
      <c r="B136" s="185"/>
      <c r="C136" s="188"/>
      <c r="D136" s="185"/>
      <c r="E136" s="188"/>
      <c r="F136" s="185"/>
      <c r="G136" s="185"/>
      <c r="H136" s="185"/>
      <c r="I136" s="185"/>
      <c r="J136" s="54"/>
      <c r="K136" s="185"/>
      <c r="L136" s="185"/>
      <c r="M136" s="288"/>
    </row>
    <row r="137" spans="1:13" s="4" customFormat="1" ht="21.75" customHeight="1">
      <c r="A137" s="196"/>
      <c r="B137" s="185"/>
      <c r="C137" s="188"/>
      <c r="D137" s="185"/>
      <c r="E137" s="188"/>
      <c r="F137" s="185"/>
      <c r="G137" s="185"/>
      <c r="H137" s="185"/>
      <c r="I137" s="185"/>
      <c r="J137" s="54"/>
      <c r="K137" s="185"/>
      <c r="L137" s="185"/>
      <c r="M137" s="288"/>
    </row>
    <row r="138" spans="1:13" s="4" customFormat="1" ht="21.75" customHeight="1">
      <c r="A138" s="782"/>
      <c r="B138" s="782"/>
      <c r="C138" s="782"/>
      <c r="D138" s="782"/>
      <c r="E138" s="782"/>
      <c r="F138" s="782"/>
      <c r="G138" s="782"/>
      <c r="H138" s="782"/>
      <c r="I138" s="782"/>
      <c r="J138" s="312"/>
      <c r="K138" s="786"/>
      <c r="L138" s="786"/>
      <c r="M138" s="779" t="s">
        <v>3761</v>
      </c>
    </row>
    <row r="139" spans="1:13" s="4" customFormat="1" ht="21.75" customHeight="1">
      <c r="A139" s="1160" t="s">
        <v>2706</v>
      </c>
      <c r="B139" s="1160"/>
      <c r="C139" s="1160"/>
      <c r="D139" s="1160"/>
      <c r="E139" s="1160"/>
      <c r="F139" s="1160"/>
      <c r="G139" s="1160"/>
      <c r="H139" s="1160"/>
      <c r="I139" s="1160"/>
      <c r="J139" s="1160"/>
      <c r="K139" s="1160"/>
      <c r="L139" s="1" t="s">
        <v>2696</v>
      </c>
      <c r="M139" s="1" t="s">
        <v>2696</v>
      </c>
    </row>
    <row r="140" spans="1:13" s="4" customFormat="1" ht="21.75" customHeight="1">
      <c r="A140" s="1160" t="s">
        <v>3705</v>
      </c>
      <c r="B140" s="1160"/>
      <c r="C140" s="1160"/>
      <c r="D140" s="1160"/>
      <c r="E140" s="1160"/>
      <c r="F140" s="1160"/>
      <c r="G140" s="1160"/>
      <c r="H140" s="1160"/>
      <c r="I140" s="1160"/>
      <c r="J140" s="1160"/>
      <c r="K140" s="1160"/>
      <c r="L140" s="1"/>
      <c r="M140" s="1"/>
    </row>
    <row r="141" spans="1:13" s="4" customFormat="1" ht="21.75" customHeight="1">
      <c r="A141" s="554" t="s">
        <v>56</v>
      </c>
      <c r="B141" s="1"/>
      <c r="C141" s="1"/>
      <c r="D141" s="793"/>
      <c r="E141" s="793"/>
      <c r="F141" s="793"/>
      <c r="G141" s="793"/>
      <c r="H141" s="793"/>
      <c r="I141" s="793"/>
      <c r="J141" s="793"/>
      <c r="K141" s="793"/>
      <c r="L141" s="793"/>
      <c r="M141" s="793"/>
    </row>
    <row r="142" spans="1:13" s="4" customFormat="1" ht="21.75" customHeight="1">
      <c r="A142" s="554" t="s">
        <v>60</v>
      </c>
      <c r="B142" s="1"/>
      <c r="C142" s="1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</row>
    <row r="143" spans="1:13" s="4" customFormat="1" ht="21.75" customHeight="1">
      <c r="A143" s="554" t="s">
        <v>37</v>
      </c>
      <c r="B143" s="1"/>
      <c r="C143" s="20"/>
      <c r="D143" s="63"/>
      <c r="E143" s="5"/>
      <c r="K143" s="554"/>
      <c r="L143" s="554"/>
      <c r="M143" s="554"/>
    </row>
    <row r="144" spans="1:13" s="4" customFormat="1" ht="21.75" customHeight="1">
      <c r="A144" s="554"/>
      <c r="B144" s="554" t="s">
        <v>1587</v>
      </c>
      <c r="C144" s="20"/>
      <c r="D144" s="63"/>
      <c r="E144" s="5"/>
      <c r="K144" s="554"/>
      <c r="L144" s="554"/>
      <c r="M144" s="554"/>
    </row>
    <row r="145" spans="1:14" s="4" customFormat="1" ht="21.75" customHeight="1">
      <c r="A145" s="478"/>
      <c r="B145" s="479"/>
      <c r="C145" s="479"/>
      <c r="D145" s="145" t="s">
        <v>41</v>
      </c>
      <c r="E145" s="1161" t="s">
        <v>1263</v>
      </c>
      <c r="F145" s="1162"/>
      <c r="G145" s="1162"/>
      <c r="H145" s="1162"/>
      <c r="I145" s="1163"/>
      <c r="J145" s="477" t="s">
        <v>50</v>
      </c>
      <c r="K145" s="145" t="s">
        <v>43</v>
      </c>
      <c r="L145" s="458" t="s">
        <v>45</v>
      </c>
      <c r="M145" s="145" t="s">
        <v>47</v>
      </c>
    </row>
    <row r="146" spans="1:14" s="4" customFormat="1" ht="21.7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739">
        <v>2561</v>
      </c>
      <c r="F146" s="740"/>
      <c r="G146" s="477">
        <v>2562</v>
      </c>
      <c r="H146" s="477">
        <v>2563</v>
      </c>
      <c r="I146" s="477">
        <v>2564</v>
      </c>
      <c r="J146" s="472" t="s">
        <v>51</v>
      </c>
      <c r="K146" s="146" t="s">
        <v>44</v>
      </c>
      <c r="L146" s="459" t="s">
        <v>46</v>
      </c>
      <c r="M146" s="146" t="s">
        <v>2697</v>
      </c>
    </row>
    <row r="147" spans="1:14" s="4" customFormat="1" ht="21.75" customHeight="1">
      <c r="A147" s="473"/>
      <c r="B147" s="474"/>
      <c r="C147" s="474"/>
      <c r="D147" s="179"/>
      <c r="E147" s="521" t="s">
        <v>3</v>
      </c>
      <c r="F147" s="476"/>
      <c r="G147" s="475" t="s">
        <v>3</v>
      </c>
      <c r="H147" s="475" t="s">
        <v>3</v>
      </c>
      <c r="I147" s="475" t="s">
        <v>3</v>
      </c>
      <c r="J147" s="475"/>
      <c r="K147" s="180"/>
      <c r="L147" s="180"/>
      <c r="M147" s="180"/>
    </row>
    <row r="148" spans="1:14" s="4" customFormat="1" ht="21.75" customHeight="1">
      <c r="A148" s="28">
        <v>19</v>
      </c>
      <c r="B148" s="29" t="s">
        <v>1274</v>
      </c>
      <c r="C148" s="188" t="s">
        <v>589</v>
      </c>
      <c r="D148" s="185" t="s">
        <v>590</v>
      </c>
      <c r="E148" s="311">
        <v>1040000</v>
      </c>
      <c r="F148" s="311"/>
      <c r="G148" s="311">
        <v>1040000</v>
      </c>
      <c r="H148" s="311">
        <v>1040000</v>
      </c>
      <c r="I148" s="311">
        <v>1040000</v>
      </c>
      <c r="J148" s="6" t="s">
        <v>3416</v>
      </c>
      <c r="K148" s="29" t="s">
        <v>600</v>
      </c>
      <c r="L148" s="185"/>
      <c r="M148" s="76" t="s">
        <v>103</v>
      </c>
    </row>
    <row r="149" spans="1:14" s="4" customFormat="1" ht="21.75" customHeight="1">
      <c r="A149" s="28"/>
      <c r="B149" s="29" t="s">
        <v>1275</v>
      </c>
      <c r="C149" s="188" t="s">
        <v>592</v>
      </c>
      <c r="D149" s="185" t="s">
        <v>1276</v>
      </c>
      <c r="E149" s="43" t="s">
        <v>65</v>
      </c>
      <c r="F149" s="43"/>
      <c r="G149" s="43" t="s">
        <v>65</v>
      </c>
      <c r="H149" s="43" t="s">
        <v>65</v>
      </c>
      <c r="I149" s="43" t="s">
        <v>65</v>
      </c>
      <c r="J149" s="54" t="s">
        <v>3417</v>
      </c>
      <c r="K149" s="29" t="s">
        <v>601</v>
      </c>
      <c r="L149" s="185"/>
      <c r="M149" s="290"/>
    </row>
    <row r="150" spans="1:14" s="4" customFormat="1" ht="21.75" customHeight="1">
      <c r="A150" s="28"/>
      <c r="B150" s="29"/>
      <c r="C150" s="285" t="s">
        <v>593</v>
      </c>
      <c r="D150" s="185" t="s">
        <v>594</v>
      </c>
      <c r="E150" s="43"/>
      <c r="F150" s="43"/>
      <c r="G150" s="43"/>
      <c r="H150" s="43"/>
      <c r="I150" s="43"/>
      <c r="J150" s="54" t="s">
        <v>3418</v>
      </c>
      <c r="K150" s="185"/>
      <c r="L150" s="197"/>
      <c r="M150" s="290"/>
    </row>
    <row r="151" spans="1:14" s="4" customFormat="1" ht="21.75" customHeight="1">
      <c r="A151" s="28"/>
      <c r="B151" s="29"/>
      <c r="C151" s="29"/>
      <c r="D151" s="29"/>
      <c r="E151" s="43"/>
      <c r="F151" s="43"/>
      <c r="G151" s="43"/>
      <c r="H151" s="43"/>
      <c r="I151" s="43"/>
      <c r="J151" s="54" t="s">
        <v>3419</v>
      </c>
      <c r="K151" s="185"/>
      <c r="L151" s="185"/>
      <c r="M151" s="288"/>
    </row>
    <row r="152" spans="1:14" s="4" customFormat="1" ht="21.75" customHeight="1">
      <c r="A152" s="149"/>
      <c r="B152" s="34"/>
      <c r="C152" s="37"/>
      <c r="D152" s="34"/>
      <c r="E152" s="284"/>
      <c r="F152" s="988"/>
      <c r="G152" s="284"/>
      <c r="H152" s="284"/>
      <c r="I152" s="284"/>
      <c r="J152" s="52"/>
      <c r="K152" s="198"/>
      <c r="L152" s="198"/>
      <c r="M152" s="289"/>
    </row>
    <row r="153" spans="1:14" s="4" customFormat="1" ht="21.75" customHeight="1">
      <c r="A153" s="409">
        <v>20</v>
      </c>
      <c r="B153" s="185" t="s">
        <v>1322</v>
      </c>
      <c r="C153" s="188" t="s">
        <v>589</v>
      </c>
      <c r="D153" s="185" t="s">
        <v>590</v>
      </c>
      <c r="E153" s="338">
        <v>1300000</v>
      </c>
      <c r="F153" s="349"/>
      <c r="G153" s="338">
        <v>1300000</v>
      </c>
      <c r="H153" s="338">
        <v>1300000</v>
      </c>
      <c r="I153" s="338">
        <v>1300000</v>
      </c>
      <c r="J153" s="6" t="s">
        <v>3416</v>
      </c>
      <c r="K153" s="29" t="s">
        <v>600</v>
      </c>
      <c r="L153" s="185"/>
      <c r="M153" s="76" t="s">
        <v>103</v>
      </c>
    </row>
    <row r="154" spans="1:14" s="4" customFormat="1" ht="21.75" customHeight="1">
      <c r="A154" s="409"/>
      <c r="B154" s="185" t="s">
        <v>1275</v>
      </c>
      <c r="C154" s="188" t="s">
        <v>592</v>
      </c>
      <c r="D154" s="185" t="s">
        <v>1278</v>
      </c>
      <c r="E154" s="43" t="s">
        <v>65</v>
      </c>
      <c r="F154" s="349"/>
      <c r="G154" s="43" t="s">
        <v>65</v>
      </c>
      <c r="H154" s="43" t="s">
        <v>65</v>
      </c>
      <c r="I154" s="43" t="s">
        <v>65</v>
      </c>
      <c r="J154" s="54" t="s">
        <v>3417</v>
      </c>
      <c r="K154" s="29" t="s">
        <v>601</v>
      </c>
      <c r="L154" s="185"/>
      <c r="M154" s="290"/>
    </row>
    <row r="155" spans="1:14" s="4" customFormat="1" ht="21.75" customHeight="1">
      <c r="A155" s="409"/>
      <c r="B155" s="185"/>
      <c r="C155" s="285" t="s">
        <v>593</v>
      </c>
      <c r="D155" s="185" t="s">
        <v>594</v>
      </c>
      <c r="E155" s="556"/>
      <c r="F155" s="349"/>
      <c r="G155" s="283"/>
      <c r="H155" s="283"/>
      <c r="I155" s="43"/>
      <c r="J155" s="54" t="s">
        <v>3418</v>
      </c>
      <c r="K155" s="185"/>
      <c r="L155" s="185"/>
      <c r="M155" s="288"/>
    </row>
    <row r="156" spans="1:14" s="4" customFormat="1" ht="21.75" customHeight="1">
      <c r="A156" s="149"/>
      <c r="B156" s="198"/>
      <c r="C156" s="201"/>
      <c r="D156" s="198"/>
      <c r="E156" s="557"/>
      <c r="F156" s="988"/>
      <c r="G156" s="284"/>
      <c r="H156" s="284"/>
      <c r="I156" s="44"/>
      <c r="J156" s="52" t="s">
        <v>3419</v>
      </c>
      <c r="K156" s="198"/>
      <c r="L156" s="198"/>
      <c r="M156" s="289"/>
    </row>
    <row r="157" spans="1:14" s="4" customFormat="1" ht="21.75" customHeight="1">
      <c r="A157" s="409">
        <v>21</v>
      </c>
      <c r="B157" s="185" t="s">
        <v>3420</v>
      </c>
      <c r="C157" s="188" t="s">
        <v>589</v>
      </c>
      <c r="D157" s="185" t="s">
        <v>590</v>
      </c>
      <c r="E157" s="292">
        <v>260000</v>
      </c>
      <c r="F157" s="349"/>
      <c r="G157" s="292">
        <v>260000</v>
      </c>
      <c r="H157" s="292">
        <v>260000</v>
      </c>
      <c r="I157" s="292">
        <v>260000</v>
      </c>
      <c r="J157" s="6" t="s">
        <v>3416</v>
      </c>
      <c r="K157" s="29" t="s">
        <v>600</v>
      </c>
      <c r="L157" s="185"/>
      <c r="M157" s="989" t="s">
        <v>103</v>
      </c>
      <c r="N157" s="368">
        <v>260000</v>
      </c>
    </row>
    <row r="158" spans="1:14" s="4" customFormat="1" ht="21.75" customHeight="1">
      <c r="A158" s="409"/>
      <c r="B158" s="185" t="s">
        <v>1275</v>
      </c>
      <c r="C158" s="188" t="s">
        <v>592</v>
      </c>
      <c r="D158" s="185" t="s">
        <v>3009</v>
      </c>
      <c r="E158" s="280" t="s">
        <v>65</v>
      </c>
      <c r="F158" s="349"/>
      <c r="G158" s="280" t="s">
        <v>65</v>
      </c>
      <c r="H158" s="280" t="s">
        <v>65</v>
      </c>
      <c r="I158" s="280" t="s">
        <v>65</v>
      </c>
      <c r="J158" s="54" t="s">
        <v>3417</v>
      </c>
      <c r="K158" s="29" t="s">
        <v>601</v>
      </c>
      <c r="L158" s="185"/>
      <c r="M158" s="288"/>
    </row>
    <row r="159" spans="1:14" s="4" customFormat="1" ht="21.75" customHeight="1">
      <c r="A159" s="409"/>
      <c r="B159" s="185"/>
      <c r="C159" s="285" t="s">
        <v>593</v>
      </c>
      <c r="D159" s="185" t="s">
        <v>594</v>
      </c>
      <c r="E159" s="556"/>
      <c r="F159" s="349"/>
      <c r="G159" s="292"/>
      <c r="H159" s="283"/>
      <c r="I159" s="43"/>
      <c r="J159" s="54" t="s">
        <v>3418</v>
      </c>
      <c r="K159" s="185"/>
      <c r="L159" s="185"/>
      <c r="M159" s="288"/>
    </row>
    <row r="160" spans="1:14" s="4" customFormat="1" ht="21.75" customHeight="1">
      <c r="A160" s="149"/>
      <c r="B160" s="198"/>
      <c r="C160" s="68"/>
      <c r="D160" s="198"/>
      <c r="E160" s="557"/>
      <c r="F160" s="988"/>
      <c r="G160" s="519"/>
      <c r="H160" s="284"/>
      <c r="I160" s="44"/>
      <c r="J160" s="52" t="s">
        <v>3419</v>
      </c>
      <c r="K160" s="198"/>
      <c r="L160" s="198"/>
      <c r="M160" s="289"/>
    </row>
    <row r="161" spans="1:13" s="4" customFormat="1" ht="21.75" customHeight="1">
      <c r="A161" s="782"/>
      <c r="B161" s="782"/>
      <c r="C161" s="782"/>
      <c r="D161" s="782"/>
      <c r="E161" s="782"/>
      <c r="F161" s="782"/>
      <c r="G161" s="782"/>
      <c r="H161" s="782"/>
      <c r="I161" s="782"/>
      <c r="J161" s="312"/>
      <c r="K161" s="786"/>
      <c r="L161" s="786"/>
      <c r="M161" s="779" t="s">
        <v>3762</v>
      </c>
    </row>
    <row r="162" spans="1:13" s="4" customFormat="1" ht="21.75" customHeight="1">
      <c r="A162" s="1160" t="s">
        <v>2706</v>
      </c>
      <c r="B162" s="1160"/>
      <c r="C162" s="1160"/>
      <c r="D162" s="1160"/>
      <c r="E162" s="1160"/>
      <c r="F162" s="1160"/>
      <c r="G162" s="1160"/>
      <c r="H162" s="1160"/>
      <c r="I162" s="1160"/>
      <c r="J162" s="1160"/>
      <c r="K162" s="1160"/>
      <c r="L162" s="1" t="s">
        <v>2696</v>
      </c>
      <c r="M162" s="1" t="s">
        <v>2696</v>
      </c>
    </row>
    <row r="163" spans="1:13" s="4" customFormat="1" ht="21.75" customHeight="1">
      <c r="A163" s="1160" t="s">
        <v>3705</v>
      </c>
      <c r="B163" s="1160"/>
      <c r="C163" s="1160"/>
      <c r="D163" s="1160"/>
      <c r="E163" s="1160"/>
      <c r="F163" s="1160"/>
      <c r="G163" s="1160"/>
      <c r="H163" s="1160"/>
      <c r="I163" s="1160"/>
      <c r="J163" s="1160"/>
      <c r="K163" s="1160"/>
      <c r="L163" s="1"/>
      <c r="M163" s="1"/>
    </row>
    <row r="164" spans="1:13" s="4" customFormat="1" ht="21.75" customHeight="1">
      <c r="A164" s="554" t="s">
        <v>56</v>
      </c>
      <c r="B164" s="1"/>
      <c r="C164" s="1"/>
      <c r="D164" s="793"/>
      <c r="E164" s="793"/>
      <c r="F164" s="793"/>
      <c r="G164" s="793"/>
      <c r="H164" s="793"/>
      <c r="I164" s="793"/>
      <c r="J164" s="793"/>
      <c r="K164" s="793"/>
      <c r="L164" s="793"/>
      <c r="M164" s="793"/>
    </row>
    <row r="165" spans="1:13" s="4" customFormat="1" ht="21.75" customHeight="1">
      <c r="A165" s="554" t="s">
        <v>60</v>
      </c>
      <c r="B165" s="1"/>
      <c r="C165" s="1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</row>
    <row r="166" spans="1:13" s="4" customFormat="1" ht="21.75" customHeight="1">
      <c r="A166" s="554" t="s">
        <v>37</v>
      </c>
      <c r="B166" s="1"/>
      <c r="C166" s="20"/>
      <c r="D166" s="63"/>
      <c r="E166" s="5"/>
      <c r="K166" s="554"/>
      <c r="L166" s="554"/>
      <c r="M166" s="554"/>
    </row>
    <row r="167" spans="1:13" s="4" customFormat="1" ht="21.75" customHeight="1">
      <c r="A167" s="554"/>
      <c r="B167" s="554" t="s">
        <v>1587</v>
      </c>
      <c r="C167" s="20"/>
      <c r="D167" s="63"/>
      <c r="E167" s="5"/>
      <c r="K167" s="554"/>
      <c r="L167" s="554"/>
      <c r="M167" s="554"/>
    </row>
    <row r="168" spans="1:13" s="4" customFormat="1" ht="21.75" customHeight="1">
      <c r="A168" s="478"/>
      <c r="B168" s="479"/>
      <c r="C168" s="479"/>
      <c r="D168" s="145" t="s">
        <v>41</v>
      </c>
      <c r="E168" s="1161" t="s">
        <v>1263</v>
      </c>
      <c r="F168" s="1162"/>
      <c r="G168" s="1162"/>
      <c r="H168" s="1162"/>
      <c r="I168" s="1163"/>
      <c r="J168" s="477" t="s">
        <v>50</v>
      </c>
      <c r="K168" s="145" t="s">
        <v>43</v>
      </c>
      <c r="L168" s="458" t="s">
        <v>45</v>
      </c>
      <c r="M168" s="145" t="s">
        <v>47</v>
      </c>
    </row>
    <row r="169" spans="1:13" s="4" customFormat="1" ht="21.7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739">
        <v>2561</v>
      </c>
      <c r="F169" s="740"/>
      <c r="G169" s="477">
        <v>2562</v>
      </c>
      <c r="H169" s="477">
        <v>2563</v>
      </c>
      <c r="I169" s="477">
        <v>2564</v>
      </c>
      <c r="J169" s="472" t="s">
        <v>51</v>
      </c>
      <c r="K169" s="146" t="s">
        <v>44</v>
      </c>
      <c r="L169" s="459" t="s">
        <v>46</v>
      </c>
      <c r="M169" s="146" t="s">
        <v>2697</v>
      </c>
    </row>
    <row r="170" spans="1:13" s="4" customFormat="1" ht="21.75" customHeight="1">
      <c r="A170" s="473"/>
      <c r="B170" s="474"/>
      <c r="C170" s="474"/>
      <c r="D170" s="179"/>
      <c r="E170" s="521" t="s">
        <v>3</v>
      </c>
      <c r="F170" s="476"/>
      <c r="G170" s="475" t="s">
        <v>3</v>
      </c>
      <c r="H170" s="475" t="s">
        <v>3</v>
      </c>
      <c r="I170" s="475" t="s">
        <v>3</v>
      </c>
      <c r="J170" s="475"/>
      <c r="K170" s="180"/>
      <c r="L170" s="180"/>
      <c r="M170" s="180"/>
    </row>
    <row r="171" spans="1:13" s="4" customFormat="1" ht="21.75" customHeight="1">
      <c r="A171" s="990">
        <v>22</v>
      </c>
      <c r="B171" s="200" t="s">
        <v>1356</v>
      </c>
      <c r="C171" s="298" t="s">
        <v>589</v>
      </c>
      <c r="D171" s="200" t="s">
        <v>590</v>
      </c>
      <c r="E171" s="692">
        <v>2080000</v>
      </c>
      <c r="F171" s="692">
        <v>2080000</v>
      </c>
      <c r="G171" s="692">
        <v>2080000</v>
      </c>
      <c r="H171" s="692">
        <v>2080000</v>
      </c>
      <c r="I171" s="692">
        <v>2080000</v>
      </c>
      <c r="J171" s="6" t="s">
        <v>3416</v>
      </c>
      <c r="K171" s="31" t="s">
        <v>600</v>
      </c>
      <c r="L171" s="200"/>
      <c r="M171" s="991" t="s">
        <v>103</v>
      </c>
    </row>
    <row r="172" spans="1:13" s="4" customFormat="1" ht="21.75" customHeight="1">
      <c r="A172" s="409"/>
      <c r="B172" s="185" t="s">
        <v>1275</v>
      </c>
      <c r="C172" s="188" t="s">
        <v>592</v>
      </c>
      <c r="D172" s="185" t="s">
        <v>1357</v>
      </c>
      <c r="E172" s="280" t="s">
        <v>65</v>
      </c>
      <c r="F172" s="280" t="s">
        <v>65</v>
      </c>
      <c r="G172" s="280" t="s">
        <v>65</v>
      </c>
      <c r="H172" s="280" t="s">
        <v>65</v>
      </c>
      <c r="I172" s="280" t="s">
        <v>65</v>
      </c>
      <c r="J172" s="54" t="s">
        <v>3417</v>
      </c>
      <c r="K172" s="29" t="s">
        <v>601</v>
      </c>
      <c r="L172" s="185"/>
      <c r="M172" s="989"/>
    </row>
    <row r="173" spans="1:13" s="4" customFormat="1" ht="21.75" customHeight="1">
      <c r="A173" s="409"/>
      <c r="B173" s="185"/>
      <c r="C173" s="285" t="s">
        <v>593</v>
      </c>
      <c r="D173" s="185" t="s">
        <v>594</v>
      </c>
      <c r="E173" s="556"/>
      <c r="F173" s="349"/>
      <c r="G173" s="283"/>
      <c r="H173" s="283"/>
      <c r="I173" s="43"/>
      <c r="J173" s="54" t="s">
        <v>3418</v>
      </c>
      <c r="K173" s="185"/>
      <c r="L173" s="185"/>
      <c r="M173" s="989"/>
    </row>
    <row r="174" spans="1:13" s="4" customFormat="1" ht="21.75" customHeight="1">
      <c r="A174" s="33"/>
      <c r="B174" s="198"/>
      <c r="C174" s="198"/>
      <c r="D174" s="198"/>
      <c r="E174" s="44"/>
      <c r="F174" s="44"/>
      <c r="G174" s="44"/>
      <c r="H174" s="44"/>
      <c r="I174" s="44"/>
      <c r="J174" s="52" t="s">
        <v>3419</v>
      </c>
      <c r="K174" s="198"/>
      <c r="L174" s="185"/>
      <c r="M174" s="989"/>
    </row>
    <row r="175" spans="1:13" s="4" customFormat="1" ht="21.75" customHeight="1">
      <c r="A175" s="409">
        <v>23</v>
      </c>
      <c r="B175" s="185" t="s">
        <v>1394</v>
      </c>
      <c r="C175" s="188" t="s">
        <v>589</v>
      </c>
      <c r="D175" s="185" t="s">
        <v>590</v>
      </c>
      <c r="E175" s="311">
        <v>1040000</v>
      </c>
      <c r="F175" s="311">
        <v>1040000</v>
      </c>
      <c r="G175" s="311">
        <v>1040000</v>
      </c>
      <c r="H175" s="311">
        <v>1040000</v>
      </c>
      <c r="I175" s="311">
        <v>1040000</v>
      </c>
      <c r="J175" s="6" t="s">
        <v>3416</v>
      </c>
      <c r="K175" s="29" t="s">
        <v>600</v>
      </c>
      <c r="L175" s="200"/>
      <c r="M175" s="991" t="s">
        <v>103</v>
      </c>
    </row>
    <row r="176" spans="1:13" s="4" customFormat="1" ht="21.75" customHeight="1">
      <c r="A176" s="409"/>
      <c r="B176" s="185" t="s">
        <v>1275</v>
      </c>
      <c r="C176" s="188" t="s">
        <v>592</v>
      </c>
      <c r="D176" s="185" t="s">
        <v>1318</v>
      </c>
      <c r="E176" s="280" t="s">
        <v>65</v>
      </c>
      <c r="F176" s="280" t="s">
        <v>65</v>
      </c>
      <c r="G176" s="280" t="s">
        <v>65</v>
      </c>
      <c r="H176" s="280" t="s">
        <v>65</v>
      </c>
      <c r="I176" s="280" t="s">
        <v>65</v>
      </c>
      <c r="J176" s="54" t="s">
        <v>3417</v>
      </c>
      <c r="K176" s="29" t="s">
        <v>601</v>
      </c>
      <c r="L176" s="185"/>
      <c r="M176" s="288"/>
    </row>
    <row r="177" spans="1:13" s="4" customFormat="1" ht="21.75" customHeight="1">
      <c r="A177" s="409"/>
      <c r="B177" s="185"/>
      <c r="C177" s="185" t="s">
        <v>593</v>
      </c>
      <c r="D177" s="185" t="s">
        <v>594</v>
      </c>
      <c r="E177" s="556"/>
      <c r="F177" s="349"/>
      <c r="G177" s="283"/>
      <c r="H177" s="283"/>
      <c r="I177" s="43"/>
      <c r="J177" s="54" t="s">
        <v>3418</v>
      </c>
      <c r="K177" s="185"/>
      <c r="L177" s="185"/>
      <c r="M177" s="288"/>
    </row>
    <row r="178" spans="1:13" s="4" customFormat="1" ht="21.75" customHeight="1">
      <c r="A178" s="28"/>
      <c r="B178" s="185"/>
      <c r="C178" s="185"/>
      <c r="D178" s="185"/>
      <c r="E178" s="43"/>
      <c r="F178" s="43"/>
      <c r="G178" s="43"/>
      <c r="H178" s="43"/>
      <c r="I178" s="43"/>
      <c r="J178" s="54" t="s">
        <v>3419</v>
      </c>
      <c r="K178" s="185"/>
      <c r="L178" s="185"/>
      <c r="M178" s="288"/>
    </row>
    <row r="179" spans="1:13" s="4" customFormat="1" ht="21.75" customHeight="1">
      <c r="A179" s="7"/>
      <c r="B179" s="16"/>
      <c r="C179" s="7"/>
      <c r="D179" s="16"/>
      <c r="E179" s="817"/>
      <c r="F179" s="818"/>
      <c r="G179" s="818"/>
      <c r="H179" s="817"/>
      <c r="I179" s="818"/>
      <c r="J179" s="7"/>
      <c r="K179" s="7"/>
      <c r="M179" s="161"/>
    </row>
    <row r="180" spans="1:13" s="4" customFormat="1" ht="21.75" customHeight="1">
      <c r="A180" s="409">
        <v>24</v>
      </c>
      <c r="B180" s="29" t="s">
        <v>1395</v>
      </c>
      <c r="C180" s="188" t="s">
        <v>589</v>
      </c>
      <c r="D180" s="29" t="s">
        <v>602</v>
      </c>
      <c r="E180" s="45">
        <v>880000</v>
      </c>
      <c r="F180" s="349"/>
      <c r="G180" s="45">
        <v>880000</v>
      </c>
      <c r="H180" s="45">
        <v>880000</v>
      </c>
      <c r="I180" s="45">
        <v>880000</v>
      </c>
      <c r="J180" s="6" t="s">
        <v>3416</v>
      </c>
      <c r="K180" s="29" t="s">
        <v>600</v>
      </c>
      <c r="L180" s="200"/>
      <c r="M180" s="991" t="s">
        <v>103</v>
      </c>
    </row>
    <row r="181" spans="1:13" s="4" customFormat="1" ht="21.75" customHeight="1">
      <c r="A181" s="409"/>
      <c r="B181" s="29" t="s">
        <v>1275</v>
      </c>
      <c r="C181" s="188" t="s">
        <v>596</v>
      </c>
      <c r="D181" s="54" t="s">
        <v>1396</v>
      </c>
      <c r="E181" s="280" t="s">
        <v>65</v>
      </c>
      <c r="F181" s="349"/>
      <c r="G181" s="280" t="s">
        <v>65</v>
      </c>
      <c r="H181" s="280" t="s">
        <v>65</v>
      </c>
      <c r="I181" s="280" t="s">
        <v>65</v>
      </c>
      <c r="J181" s="54" t="s">
        <v>3417</v>
      </c>
      <c r="K181" s="29" t="s">
        <v>601</v>
      </c>
      <c r="L181" s="185"/>
      <c r="M181" s="288"/>
    </row>
    <row r="182" spans="1:13" s="4" customFormat="1" ht="21.75" customHeight="1">
      <c r="A182" s="409"/>
      <c r="B182" s="29"/>
      <c r="C182" s="285" t="s">
        <v>593</v>
      </c>
      <c r="D182" s="29" t="s">
        <v>603</v>
      </c>
      <c r="E182" s="556"/>
      <c r="F182" s="349"/>
      <c r="G182" s="283"/>
      <c r="H182" s="283"/>
      <c r="I182" s="43"/>
      <c r="J182" s="54" t="s">
        <v>3418</v>
      </c>
      <c r="K182" s="185"/>
      <c r="L182" s="185"/>
      <c r="M182" s="288"/>
    </row>
    <row r="183" spans="1:13" s="4" customFormat="1" ht="21.75" customHeight="1">
      <c r="A183" s="33"/>
      <c r="B183" s="198"/>
      <c r="C183" s="198"/>
      <c r="D183" s="198"/>
      <c r="E183" s="44"/>
      <c r="F183" s="44"/>
      <c r="G183" s="44"/>
      <c r="H183" s="44"/>
      <c r="I183" s="44"/>
      <c r="J183" s="52" t="s">
        <v>3419</v>
      </c>
      <c r="K183" s="198"/>
      <c r="L183" s="198"/>
      <c r="M183" s="289"/>
    </row>
    <row r="184" spans="1:13" s="4" customFormat="1" ht="21.75" customHeight="1">
      <c r="A184" s="782"/>
      <c r="B184" s="782"/>
      <c r="C184" s="782"/>
      <c r="D184" s="782"/>
      <c r="E184" s="782"/>
      <c r="F184" s="782"/>
      <c r="G184" s="782"/>
      <c r="H184" s="782"/>
      <c r="I184" s="782"/>
      <c r="J184" s="312"/>
      <c r="K184" s="786"/>
      <c r="L184" s="786"/>
      <c r="M184" s="779" t="s">
        <v>3763</v>
      </c>
    </row>
    <row r="185" spans="1:13" s="4" customFormat="1" ht="21.75" customHeight="1">
      <c r="A185" s="1160" t="s">
        <v>2706</v>
      </c>
      <c r="B185" s="1160"/>
      <c r="C185" s="1160"/>
      <c r="D185" s="1160"/>
      <c r="E185" s="1160"/>
      <c r="F185" s="1160"/>
      <c r="G185" s="1160"/>
      <c r="H185" s="1160"/>
      <c r="I185" s="1160"/>
      <c r="J185" s="1160"/>
      <c r="K185" s="1160"/>
      <c r="L185" s="1" t="s">
        <v>2696</v>
      </c>
      <c r="M185" s="1" t="s">
        <v>2696</v>
      </c>
    </row>
    <row r="186" spans="1:13" s="4" customFormat="1" ht="21.75" customHeight="1">
      <c r="A186" s="1160" t="s">
        <v>3705</v>
      </c>
      <c r="B186" s="1160"/>
      <c r="C186" s="1160"/>
      <c r="D186" s="1160"/>
      <c r="E186" s="1160"/>
      <c r="F186" s="1160"/>
      <c r="G186" s="1160"/>
      <c r="H186" s="1160"/>
      <c r="I186" s="1160"/>
      <c r="J186" s="1160"/>
      <c r="K186" s="1160"/>
      <c r="L186" s="1"/>
      <c r="M186" s="1"/>
    </row>
    <row r="187" spans="1:13" s="4" customFormat="1" ht="21.75" customHeight="1">
      <c r="A187" s="554" t="s">
        <v>56</v>
      </c>
      <c r="B187" s="1"/>
      <c r="C187" s="1"/>
      <c r="D187" s="793"/>
      <c r="E187" s="793"/>
      <c r="F187" s="793"/>
      <c r="G187" s="793"/>
      <c r="H187" s="793"/>
      <c r="I187" s="793"/>
      <c r="J187" s="793"/>
      <c r="K187" s="793"/>
      <c r="L187" s="793"/>
      <c r="M187" s="793"/>
    </row>
    <row r="188" spans="1:13" s="4" customFormat="1" ht="21.75" customHeight="1">
      <c r="A188" s="554" t="s">
        <v>60</v>
      </c>
      <c r="B188" s="1"/>
      <c r="C188" s="1"/>
      <c r="D188" s="554"/>
      <c r="E188" s="554"/>
      <c r="F188" s="554"/>
      <c r="G188" s="554"/>
      <c r="H188" s="554"/>
      <c r="I188" s="554"/>
      <c r="J188" s="554"/>
      <c r="K188" s="554"/>
      <c r="L188" s="554"/>
      <c r="M188" s="554"/>
    </row>
    <row r="189" spans="1:13" s="4" customFormat="1" ht="21.75" customHeight="1">
      <c r="A189" s="554" t="s">
        <v>37</v>
      </c>
      <c r="B189" s="1"/>
      <c r="C189" s="20"/>
      <c r="D189" s="63"/>
      <c r="E189" s="5"/>
      <c r="K189" s="554"/>
      <c r="L189" s="554"/>
      <c r="M189" s="554"/>
    </row>
    <row r="190" spans="1:13" s="4" customFormat="1" ht="21.75" customHeight="1">
      <c r="A190" s="554"/>
      <c r="B190" s="554" t="s">
        <v>1587</v>
      </c>
      <c r="C190" s="20"/>
      <c r="D190" s="63"/>
      <c r="E190" s="5"/>
      <c r="K190" s="554"/>
      <c r="L190" s="554"/>
      <c r="M190" s="554"/>
    </row>
    <row r="191" spans="1:13" s="4" customFormat="1" ht="21.75" customHeight="1">
      <c r="A191" s="478"/>
      <c r="B191" s="479"/>
      <c r="C191" s="479"/>
      <c r="D191" s="145" t="s">
        <v>41</v>
      </c>
      <c r="E191" s="1161" t="s">
        <v>1263</v>
      </c>
      <c r="F191" s="1162"/>
      <c r="G191" s="1162"/>
      <c r="H191" s="1162"/>
      <c r="I191" s="1163"/>
      <c r="J191" s="477" t="s">
        <v>50</v>
      </c>
      <c r="K191" s="145" t="s">
        <v>43</v>
      </c>
      <c r="L191" s="458" t="s">
        <v>45</v>
      </c>
      <c r="M191" s="145" t="s">
        <v>47</v>
      </c>
    </row>
    <row r="192" spans="1:13" s="4" customFormat="1" ht="21.7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739">
        <v>2561</v>
      </c>
      <c r="F192" s="740"/>
      <c r="G192" s="477">
        <v>2562</v>
      </c>
      <c r="H192" s="477">
        <v>2563</v>
      </c>
      <c r="I192" s="477">
        <v>2564</v>
      </c>
      <c r="J192" s="472" t="s">
        <v>51</v>
      </c>
      <c r="K192" s="146" t="s">
        <v>44</v>
      </c>
      <c r="L192" s="459" t="s">
        <v>46</v>
      </c>
      <c r="M192" s="146" t="s">
        <v>2697</v>
      </c>
    </row>
    <row r="193" spans="1:15" s="4" customFormat="1" ht="21.75" customHeight="1">
      <c r="A193" s="473"/>
      <c r="B193" s="474"/>
      <c r="C193" s="474"/>
      <c r="D193" s="179"/>
      <c r="E193" s="521" t="s">
        <v>3</v>
      </c>
      <c r="F193" s="476"/>
      <c r="G193" s="475" t="s">
        <v>3</v>
      </c>
      <c r="H193" s="475" t="s">
        <v>3</v>
      </c>
      <c r="I193" s="475" t="s">
        <v>3</v>
      </c>
      <c r="J193" s="475"/>
      <c r="K193" s="180"/>
      <c r="L193" s="180"/>
      <c r="M193" s="180"/>
    </row>
    <row r="194" spans="1:15" s="4" customFormat="1" ht="21.75" customHeight="1">
      <c r="A194" s="409">
        <v>25</v>
      </c>
      <c r="B194" s="185" t="s">
        <v>1269</v>
      </c>
      <c r="C194" s="188" t="s">
        <v>589</v>
      </c>
      <c r="D194" s="185" t="s">
        <v>590</v>
      </c>
      <c r="E194" s="45">
        <v>780000</v>
      </c>
      <c r="F194" s="45">
        <v>780000</v>
      </c>
      <c r="G194" s="45">
        <v>780000</v>
      </c>
      <c r="H194" s="45">
        <v>780000</v>
      </c>
      <c r="I194" s="45">
        <v>780000</v>
      </c>
      <c r="J194" s="6" t="s">
        <v>3416</v>
      </c>
      <c r="K194" s="29" t="s">
        <v>600</v>
      </c>
      <c r="L194" s="185"/>
      <c r="M194" s="989" t="s">
        <v>103</v>
      </c>
    </row>
    <row r="195" spans="1:15" s="4" customFormat="1" ht="21.75" customHeight="1">
      <c r="A195" s="409"/>
      <c r="B195" s="185" t="s">
        <v>1397</v>
      </c>
      <c r="C195" s="188" t="s">
        <v>592</v>
      </c>
      <c r="D195" s="185" t="s">
        <v>1268</v>
      </c>
      <c r="E195" s="280" t="s">
        <v>65</v>
      </c>
      <c r="F195" s="280" t="s">
        <v>65</v>
      </c>
      <c r="G195" s="280" t="s">
        <v>65</v>
      </c>
      <c r="H195" s="280" t="s">
        <v>65</v>
      </c>
      <c r="I195" s="280" t="s">
        <v>65</v>
      </c>
      <c r="J195" s="54" t="s">
        <v>3417</v>
      </c>
      <c r="K195" s="29" t="s">
        <v>601</v>
      </c>
      <c r="L195" s="185"/>
      <c r="M195" s="989"/>
    </row>
    <row r="196" spans="1:15" s="4" customFormat="1" ht="21.75" customHeight="1">
      <c r="A196" s="409"/>
      <c r="B196" s="185"/>
      <c r="C196" s="185" t="s">
        <v>593</v>
      </c>
      <c r="D196" s="185" t="s">
        <v>594</v>
      </c>
      <c r="E196" s="556"/>
      <c r="F196" s="349"/>
      <c r="G196" s="283"/>
      <c r="H196" s="283"/>
      <c r="I196" s="43"/>
      <c r="J196" s="54" t="s">
        <v>3418</v>
      </c>
      <c r="K196" s="185"/>
      <c r="L196" s="185"/>
      <c r="M196" s="989"/>
    </row>
    <row r="197" spans="1:15" s="4" customFormat="1" ht="21.75" customHeight="1">
      <c r="A197" s="33"/>
      <c r="B197" s="34"/>
      <c r="C197" s="34"/>
      <c r="D197" s="34"/>
      <c r="E197" s="44"/>
      <c r="F197" s="44"/>
      <c r="G197" s="44"/>
      <c r="H197" s="44"/>
      <c r="I197" s="44"/>
      <c r="J197" s="52" t="s">
        <v>3419</v>
      </c>
      <c r="K197" s="185"/>
      <c r="L197" s="185"/>
      <c r="M197" s="989"/>
    </row>
    <row r="198" spans="1:15" s="4" customFormat="1" ht="21.75" customHeight="1">
      <c r="A198" s="409">
        <v>26</v>
      </c>
      <c r="B198" s="48" t="s">
        <v>1398</v>
      </c>
      <c r="C198" s="188" t="s">
        <v>589</v>
      </c>
      <c r="D198" s="185" t="s">
        <v>602</v>
      </c>
      <c r="E198" s="45">
        <v>300000</v>
      </c>
      <c r="F198" s="349"/>
      <c r="G198" s="45">
        <v>300000</v>
      </c>
      <c r="H198" s="45">
        <v>300000</v>
      </c>
      <c r="I198" s="45">
        <v>300000</v>
      </c>
      <c r="J198" s="6" t="s">
        <v>3416</v>
      </c>
      <c r="K198" s="31" t="s">
        <v>600</v>
      </c>
      <c r="L198" s="200"/>
      <c r="M198" s="991" t="s">
        <v>103</v>
      </c>
    </row>
    <row r="199" spans="1:15" s="4" customFormat="1" ht="21.75" customHeight="1">
      <c r="A199" s="409"/>
      <c r="B199" s="48" t="s">
        <v>1582</v>
      </c>
      <c r="C199" s="188" t="s">
        <v>592</v>
      </c>
      <c r="D199" s="185" t="s">
        <v>1399</v>
      </c>
      <c r="E199" s="280" t="s">
        <v>65</v>
      </c>
      <c r="F199" s="349"/>
      <c r="G199" s="280" t="s">
        <v>65</v>
      </c>
      <c r="H199" s="280" t="s">
        <v>65</v>
      </c>
      <c r="I199" s="280" t="s">
        <v>65</v>
      </c>
      <c r="J199" s="54" t="s">
        <v>3417</v>
      </c>
      <c r="K199" s="29" t="s">
        <v>601</v>
      </c>
      <c r="L199" s="185"/>
      <c r="M199" s="288"/>
    </row>
    <row r="200" spans="1:15" s="4" customFormat="1" ht="21.75" customHeight="1">
      <c r="A200" s="409"/>
      <c r="B200" s="48"/>
      <c r="C200" s="185" t="s">
        <v>593</v>
      </c>
      <c r="D200" s="185" t="s">
        <v>603</v>
      </c>
      <c r="E200" s="556"/>
      <c r="F200" s="349"/>
      <c r="G200" s="283"/>
      <c r="H200" s="283"/>
      <c r="I200" s="43"/>
      <c r="J200" s="54" t="s">
        <v>3418</v>
      </c>
      <c r="K200" s="185"/>
      <c r="L200" s="185"/>
      <c r="M200" s="288"/>
    </row>
    <row r="201" spans="1:15" s="4" customFormat="1" ht="21.75" customHeight="1">
      <c r="A201" s="33"/>
      <c r="B201" s="34"/>
      <c r="C201" s="34"/>
      <c r="D201" s="34"/>
      <c r="E201" s="44"/>
      <c r="F201" s="44"/>
      <c r="G201" s="44"/>
      <c r="H201" s="44"/>
      <c r="I201" s="44"/>
      <c r="J201" s="52" t="s">
        <v>3419</v>
      </c>
      <c r="K201" s="198"/>
      <c r="L201" s="198"/>
      <c r="M201" s="289"/>
    </row>
    <row r="202" spans="1:15" s="4" customFormat="1" ht="21.75" customHeight="1">
      <c r="A202" s="196">
        <v>27</v>
      </c>
      <c r="B202" s="48" t="s">
        <v>1269</v>
      </c>
      <c r="C202" s="49" t="s">
        <v>589</v>
      </c>
      <c r="D202" s="48" t="s">
        <v>590</v>
      </c>
      <c r="E202" s="296">
        <v>1300000</v>
      </c>
      <c r="F202" s="349"/>
      <c r="G202" s="544">
        <v>1300000</v>
      </c>
      <c r="H202" s="544">
        <v>1300000</v>
      </c>
      <c r="I202" s="544">
        <v>1300000</v>
      </c>
      <c r="J202" s="6" t="s">
        <v>3416</v>
      </c>
      <c r="K202" s="29" t="s">
        <v>600</v>
      </c>
      <c r="L202" s="185"/>
      <c r="M202" s="76" t="s">
        <v>103</v>
      </c>
      <c r="N202" s="296">
        <v>1300000</v>
      </c>
      <c r="O202" s="296">
        <v>1300000</v>
      </c>
    </row>
    <row r="203" spans="1:15" s="4" customFormat="1" ht="21.75" customHeight="1">
      <c r="A203" s="196"/>
      <c r="B203" s="48" t="s">
        <v>1277</v>
      </c>
      <c r="C203" s="49" t="s">
        <v>592</v>
      </c>
      <c r="D203" s="48" t="s">
        <v>1278</v>
      </c>
      <c r="E203" s="280" t="s">
        <v>65</v>
      </c>
      <c r="F203" s="349"/>
      <c r="G203" s="280" t="s">
        <v>65</v>
      </c>
      <c r="H203" s="280" t="s">
        <v>65</v>
      </c>
      <c r="I203" s="280" t="s">
        <v>65</v>
      </c>
      <c r="J203" s="54" t="s">
        <v>3417</v>
      </c>
      <c r="K203" s="29" t="s">
        <v>601</v>
      </c>
      <c r="L203" s="185"/>
      <c r="M203" s="290"/>
    </row>
    <row r="204" spans="1:15" s="4" customFormat="1" ht="21.75" customHeight="1">
      <c r="A204" s="196"/>
      <c r="B204" s="48"/>
      <c r="C204" s="195" t="s">
        <v>593</v>
      </c>
      <c r="D204" s="48" t="s">
        <v>594</v>
      </c>
      <c r="E204" s="49"/>
      <c r="F204" s="60"/>
      <c r="G204" s="28"/>
      <c r="H204" s="29"/>
      <c r="I204" s="29"/>
      <c r="J204" s="54" t="s">
        <v>3418</v>
      </c>
      <c r="K204" s="185"/>
      <c r="L204" s="185"/>
      <c r="M204" s="288"/>
    </row>
    <row r="205" spans="1:15" s="4" customFormat="1" ht="21.75" customHeight="1">
      <c r="A205" s="196"/>
      <c r="B205" s="48"/>
      <c r="C205" s="195"/>
      <c r="D205" s="48"/>
      <c r="E205" s="49"/>
      <c r="F205" s="60"/>
      <c r="G205" s="28"/>
      <c r="H205" s="29"/>
      <c r="I205" s="29"/>
      <c r="J205" s="54" t="s">
        <v>3419</v>
      </c>
      <c r="K205" s="185"/>
      <c r="L205" s="185"/>
      <c r="M205" s="288"/>
    </row>
    <row r="206" spans="1:15" s="4" customFormat="1" ht="21.75" customHeight="1">
      <c r="A206" s="252"/>
      <c r="B206" s="252"/>
      <c r="C206" s="252"/>
      <c r="D206" s="252"/>
      <c r="E206" s="252"/>
      <c r="F206" s="252"/>
      <c r="G206" s="252"/>
      <c r="H206" s="252"/>
      <c r="I206" s="252"/>
      <c r="J206" s="15"/>
      <c r="K206" s="44"/>
      <c r="L206" s="44"/>
      <c r="M206" s="86"/>
    </row>
    <row r="207" spans="1:15" s="4" customFormat="1" ht="21.75" customHeight="1">
      <c r="A207" s="317"/>
      <c r="B207" s="317"/>
      <c r="C207" s="317"/>
      <c r="D207" s="317"/>
      <c r="E207" s="317"/>
      <c r="F207" s="317"/>
      <c r="G207" s="317"/>
      <c r="H207" s="317"/>
      <c r="I207" s="317"/>
      <c r="J207" s="552"/>
      <c r="K207" s="556"/>
      <c r="L207" s="556"/>
      <c r="M207" s="779" t="s">
        <v>3764</v>
      </c>
    </row>
    <row r="208" spans="1:15" s="4" customFormat="1" ht="21.75" customHeight="1">
      <c r="A208" s="1160" t="s">
        <v>2706</v>
      </c>
      <c r="B208" s="1160"/>
      <c r="C208" s="1160"/>
      <c r="D208" s="1160"/>
      <c r="E208" s="1160"/>
      <c r="F208" s="1160"/>
      <c r="G208" s="1160"/>
      <c r="H208" s="1160"/>
      <c r="I208" s="1160"/>
      <c r="J208" s="1160"/>
      <c r="K208" s="1160"/>
      <c r="L208" s="1" t="s">
        <v>2696</v>
      </c>
      <c r="M208" s="1" t="s">
        <v>2696</v>
      </c>
    </row>
    <row r="209" spans="1:14" s="4" customFormat="1" ht="21.75" customHeight="1">
      <c r="A209" s="1160" t="s">
        <v>3705</v>
      </c>
      <c r="B209" s="1160"/>
      <c r="C209" s="1160"/>
      <c r="D209" s="1160"/>
      <c r="E209" s="1160"/>
      <c r="F209" s="1160"/>
      <c r="G209" s="1160"/>
      <c r="H209" s="1160"/>
      <c r="I209" s="1160"/>
      <c r="J209" s="1160"/>
      <c r="K209" s="1160"/>
      <c r="L209" s="1"/>
      <c r="M209" s="1"/>
    </row>
    <row r="210" spans="1:14" s="4" customFormat="1" ht="21.75" customHeight="1">
      <c r="A210" s="554" t="s">
        <v>56</v>
      </c>
      <c r="B210" s="1"/>
      <c r="C210" s="1"/>
      <c r="D210" s="793"/>
      <c r="E210" s="793"/>
      <c r="F210" s="793"/>
      <c r="G210" s="793"/>
      <c r="H210" s="793"/>
      <c r="I210" s="793"/>
      <c r="J210" s="793"/>
      <c r="K210" s="793"/>
      <c r="L210" s="793"/>
      <c r="M210" s="793"/>
    </row>
    <row r="211" spans="1:14" s="4" customFormat="1" ht="21.75" customHeight="1">
      <c r="A211" s="554" t="s">
        <v>60</v>
      </c>
      <c r="B211" s="1"/>
      <c r="C211" s="1"/>
      <c r="D211" s="554"/>
      <c r="E211" s="554"/>
      <c r="F211" s="554"/>
      <c r="G211" s="554"/>
      <c r="H211" s="554"/>
      <c r="I211" s="554"/>
      <c r="J211" s="554"/>
      <c r="K211" s="554"/>
      <c r="L211" s="554"/>
      <c r="M211" s="554"/>
    </row>
    <row r="212" spans="1:14" s="4" customFormat="1" ht="21.75" customHeight="1">
      <c r="A212" s="554" t="s">
        <v>37</v>
      </c>
      <c r="B212" s="1"/>
      <c r="C212" s="20"/>
      <c r="D212" s="63"/>
      <c r="E212" s="5"/>
      <c r="K212" s="554"/>
      <c r="L212" s="554"/>
      <c r="M212" s="554"/>
    </row>
    <row r="213" spans="1:14" s="4" customFormat="1" ht="21.75" customHeight="1">
      <c r="A213" s="554"/>
      <c r="B213" s="554" t="s">
        <v>1587</v>
      </c>
      <c r="C213" s="20"/>
      <c r="D213" s="63"/>
      <c r="E213" s="5"/>
      <c r="K213" s="554"/>
      <c r="L213" s="554"/>
      <c r="M213" s="554"/>
    </row>
    <row r="214" spans="1:14" s="4" customFormat="1" ht="21.75" customHeight="1">
      <c r="A214" s="478"/>
      <c r="B214" s="479"/>
      <c r="C214" s="479"/>
      <c r="D214" s="145" t="s">
        <v>41</v>
      </c>
      <c r="E214" s="1161" t="s">
        <v>1263</v>
      </c>
      <c r="F214" s="1162"/>
      <c r="G214" s="1162"/>
      <c r="H214" s="1162"/>
      <c r="I214" s="1163"/>
      <c r="J214" s="477" t="s">
        <v>50</v>
      </c>
      <c r="K214" s="145" t="s">
        <v>43</v>
      </c>
      <c r="L214" s="458" t="s">
        <v>45</v>
      </c>
      <c r="M214" s="145" t="s">
        <v>47</v>
      </c>
    </row>
    <row r="215" spans="1:14" s="4" customFormat="1" ht="21.7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739">
        <v>2561</v>
      </c>
      <c r="F215" s="740"/>
      <c r="G215" s="477">
        <v>2562</v>
      </c>
      <c r="H215" s="477">
        <v>2563</v>
      </c>
      <c r="I215" s="477">
        <v>2564</v>
      </c>
      <c r="J215" s="472" t="s">
        <v>51</v>
      </c>
      <c r="K215" s="146" t="s">
        <v>44</v>
      </c>
      <c r="L215" s="459" t="s">
        <v>46</v>
      </c>
      <c r="M215" s="146" t="s">
        <v>2697</v>
      </c>
    </row>
    <row r="216" spans="1:14" s="4" customFormat="1" ht="17.25" customHeight="1">
      <c r="A216" s="473"/>
      <c r="B216" s="474"/>
      <c r="C216" s="474"/>
      <c r="D216" s="179"/>
      <c r="E216" s="521" t="s">
        <v>3</v>
      </c>
      <c r="F216" s="476"/>
      <c r="G216" s="475" t="s">
        <v>3</v>
      </c>
      <c r="H216" s="475" t="s">
        <v>3</v>
      </c>
      <c r="I216" s="475" t="s">
        <v>3</v>
      </c>
      <c r="J216" s="475"/>
      <c r="K216" s="180"/>
      <c r="L216" s="180"/>
      <c r="M216" s="180"/>
    </row>
    <row r="217" spans="1:14" s="207" customFormat="1" ht="21.75" customHeight="1">
      <c r="A217" s="293">
        <v>28</v>
      </c>
      <c r="B217" s="257" t="s">
        <v>590</v>
      </c>
      <c r="C217" s="543" t="s">
        <v>589</v>
      </c>
      <c r="D217" s="257" t="s">
        <v>590</v>
      </c>
      <c r="E217" s="496">
        <v>1300000</v>
      </c>
      <c r="F217" s="819"/>
      <c r="G217" s="496">
        <v>1300000</v>
      </c>
      <c r="H217" s="496">
        <v>1300000</v>
      </c>
      <c r="I217" s="496">
        <v>1300000</v>
      </c>
      <c r="J217" s="6" t="s">
        <v>3416</v>
      </c>
      <c r="K217" s="31" t="s">
        <v>600</v>
      </c>
      <c r="L217" s="207">
        <v>3.1</v>
      </c>
      <c r="M217" s="407" t="s">
        <v>103</v>
      </c>
      <c r="N217" s="496">
        <v>1300000</v>
      </c>
    </row>
    <row r="218" spans="1:14" s="207" customFormat="1" ht="21.75" customHeight="1">
      <c r="A218" s="196"/>
      <c r="B218" s="48" t="s">
        <v>1323</v>
      </c>
      <c r="C218" s="49" t="s">
        <v>592</v>
      </c>
      <c r="D218" s="48" t="s">
        <v>1278</v>
      </c>
      <c r="E218" s="280" t="s">
        <v>65</v>
      </c>
      <c r="F218" s="384"/>
      <c r="G218" s="280" t="s">
        <v>65</v>
      </c>
      <c r="H218" s="280" t="s">
        <v>65</v>
      </c>
      <c r="I218" s="280" t="s">
        <v>65</v>
      </c>
      <c r="J218" s="54" t="s">
        <v>3417</v>
      </c>
      <c r="K218" s="29" t="s">
        <v>601</v>
      </c>
      <c r="M218" s="197"/>
    </row>
    <row r="219" spans="1:14" s="207" customFormat="1" ht="21.75" customHeight="1">
      <c r="A219" s="196"/>
      <c r="B219" s="48"/>
      <c r="C219" s="195" t="s">
        <v>593</v>
      </c>
      <c r="D219" s="48" t="s">
        <v>594</v>
      </c>
      <c r="E219" s="507"/>
      <c r="F219" s="384"/>
      <c r="G219" s="507"/>
      <c r="H219" s="507"/>
      <c r="I219" s="280"/>
      <c r="J219" s="54" t="s">
        <v>3418</v>
      </c>
      <c r="K219" s="185"/>
      <c r="M219" s="197"/>
    </row>
    <row r="220" spans="1:14" s="207" customFormat="1" ht="21.75" customHeight="1">
      <c r="A220" s="184"/>
      <c r="B220" s="185"/>
      <c r="C220" s="185"/>
      <c r="D220" s="185"/>
      <c r="E220" s="280"/>
      <c r="F220" s="280"/>
      <c r="G220" s="280"/>
      <c r="H220" s="280"/>
      <c r="I220" s="280"/>
      <c r="J220" s="54" t="s">
        <v>3419</v>
      </c>
      <c r="K220" s="185"/>
      <c r="L220" s="185"/>
      <c r="M220" s="185"/>
    </row>
    <row r="221" spans="1:14" s="207" customFormat="1" ht="3.75" customHeight="1">
      <c r="A221" s="187"/>
      <c r="B221" s="198"/>
      <c r="C221" s="201"/>
      <c r="D221" s="291"/>
      <c r="E221" s="508"/>
      <c r="F221" s="810"/>
      <c r="G221" s="508"/>
      <c r="H221" s="508"/>
      <c r="I221" s="508"/>
      <c r="J221" s="52"/>
      <c r="K221" s="198"/>
      <c r="L221" s="188"/>
      <c r="M221" s="197"/>
    </row>
    <row r="222" spans="1:14" s="207" customFormat="1" ht="21.75" customHeight="1">
      <c r="A222" s="196">
        <v>29</v>
      </c>
      <c r="B222" s="48" t="s">
        <v>1269</v>
      </c>
      <c r="C222" s="49" t="s">
        <v>589</v>
      </c>
      <c r="D222" s="48" t="s">
        <v>590</v>
      </c>
      <c r="E222" s="512">
        <v>1170000</v>
      </c>
      <c r="F222" s="512">
        <v>1170000</v>
      </c>
      <c r="G222" s="512">
        <v>1170000</v>
      </c>
      <c r="H222" s="512">
        <v>1170000</v>
      </c>
      <c r="I222" s="512">
        <v>1170000</v>
      </c>
      <c r="J222" s="6" t="s">
        <v>3416</v>
      </c>
      <c r="K222" s="29" t="s">
        <v>600</v>
      </c>
      <c r="L222" s="207">
        <v>3.1</v>
      </c>
      <c r="M222" s="407" t="s">
        <v>103</v>
      </c>
      <c r="N222" s="500">
        <v>1170000</v>
      </c>
    </row>
    <row r="223" spans="1:14" s="207" customFormat="1" ht="21.75" customHeight="1">
      <c r="A223" s="196"/>
      <c r="B223" s="48" t="s">
        <v>3010</v>
      </c>
      <c r="C223" s="49" t="s">
        <v>592</v>
      </c>
      <c r="D223" s="48" t="s">
        <v>3011</v>
      </c>
      <c r="E223" s="280" t="s">
        <v>65</v>
      </c>
      <c r="F223" s="280" t="s">
        <v>65</v>
      </c>
      <c r="G223" s="280" t="s">
        <v>65</v>
      </c>
      <c r="H223" s="280" t="s">
        <v>65</v>
      </c>
      <c r="I223" s="280" t="s">
        <v>65</v>
      </c>
      <c r="J223" s="54" t="s">
        <v>3417</v>
      </c>
      <c r="K223" s="29" t="s">
        <v>601</v>
      </c>
      <c r="M223" s="197"/>
    </row>
    <row r="224" spans="1:14" s="207" customFormat="1" ht="21.75" customHeight="1">
      <c r="A224" s="196"/>
      <c r="B224" s="48"/>
      <c r="C224" s="195" t="s">
        <v>593</v>
      </c>
      <c r="D224" s="48" t="s">
        <v>594</v>
      </c>
      <c r="E224" s="507"/>
      <c r="F224" s="384"/>
      <c r="G224" s="507"/>
      <c r="H224" s="507"/>
      <c r="I224" s="280"/>
      <c r="J224" s="54" t="s">
        <v>3418</v>
      </c>
      <c r="K224" s="185"/>
      <c r="L224" s="188"/>
      <c r="M224" s="197"/>
    </row>
    <row r="225" spans="1:13" s="207" customFormat="1" ht="21.75" customHeight="1">
      <c r="A225" s="184"/>
      <c r="B225" s="185"/>
      <c r="C225" s="185"/>
      <c r="D225" s="185"/>
      <c r="E225" s="280"/>
      <c r="F225" s="280"/>
      <c r="G225" s="280"/>
      <c r="H225" s="280"/>
      <c r="I225" s="280"/>
      <c r="J225" s="54" t="s">
        <v>3419</v>
      </c>
      <c r="K225" s="185"/>
      <c r="L225" s="185"/>
      <c r="M225" s="185"/>
    </row>
    <row r="226" spans="1:13" s="207" customFormat="1" ht="21.75" customHeight="1">
      <c r="A226" s="187"/>
      <c r="B226" s="198"/>
      <c r="C226" s="201"/>
      <c r="D226" s="291"/>
      <c r="E226" s="508"/>
      <c r="F226" s="514"/>
      <c r="G226" s="508"/>
      <c r="H226" s="508"/>
      <c r="I226" s="519"/>
      <c r="J226" s="52"/>
      <c r="K226" s="198"/>
      <c r="L226" s="188"/>
      <c r="M226" s="197"/>
    </row>
    <row r="227" spans="1:13" s="207" customFormat="1" ht="21.75" customHeight="1">
      <c r="A227" s="196">
        <v>30</v>
      </c>
      <c r="B227" s="48" t="s">
        <v>1269</v>
      </c>
      <c r="C227" s="49" t="s">
        <v>589</v>
      </c>
      <c r="D227" s="48" t="s">
        <v>590</v>
      </c>
      <c r="E227" s="311">
        <v>1300000</v>
      </c>
      <c r="F227" s="311">
        <v>1300000</v>
      </c>
      <c r="G227" s="311">
        <v>1300000</v>
      </c>
      <c r="H227" s="311">
        <v>1300000</v>
      </c>
      <c r="I227" s="311">
        <v>1300000</v>
      </c>
      <c r="J227" s="6" t="s">
        <v>3416</v>
      </c>
      <c r="K227" s="29" t="s">
        <v>600</v>
      </c>
      <c r="L227" s="207">
        <v>3.1</v>
      </c>
      <c r="M227" s="407" t="s">
        <v>103</v>
      </c>
    </row>
    <row r="228" spans="1:13" s="207" customFormat="1" ht="21.75" customHeight="1">
      <c r="A228" s="196"/>
      <c r="B228" s="48" t="s">
        <v>3012</v>
      </c>
      <c r="C228" s="49" t="s">
        <v>592</v>
      </c>
      <c r="D228" s="48" t="s">
        <v>1278</v>
      </c>
      <c r="E228" s="280" t="s">
        <v>65</v>
      </c>
      <c r="F228" s="280" t="s">
        <v>65</v>
      </c>
      <c r="G228" s="280" t="s">
        <v>65</v>
      </c>
      <c r="H228" s="280" t="s">
        <v>65</v>
      </c>
      <c r="I228" s="280" t="s">
        <v>65</v>
      </c>
      <c r="J228" s="54" t="s">
        <v>3417</v>
      </c>
      <c r="K228" s="29" t="s">
        <v>601</v>
      </c>
      <c r="M228" s="197"/>
    </row>
    <row r="229" spans="1:13" s="207" customFormat="1" ht="21.75" customHeight="1">
      <c r="A229" s="196"/>
      <c r="B229" s="48"/>
      <c r="C229" s="195" t="s">
        <v>593</v>
      </c>
      <c r="D229" s="48" t="s">
        <v>594</v>
      </c>
      <c r="E229" s="507"/>
      <c r="F229" s="384"/>
      <c r="G229" s="507"/>
      <c r="H229" s="507"/>
      <c r="I229" s="280"/>
      <c r="J229" s="54" t="s">
        <v>3418</v>
      </c>
      <c r="K229" s="185"/>
      <c r="L229" s="188"/>
      <c r="M229" s="197"/>
    </row>
    <row r="230" spans="1:13" s="207" customFormat="1" ht="21.75" customHeight="1">
      <c r="A230" s="187"/>
      <c r="B230" s="50"/>
      <c r="C230" s="68"/>
      <c r="D230" s="50"/>
      <c r="E230" s="508"/>
      <c r="F230" s="514"/>
      <c r="G230" s="508"/>
      <c r="H230" s="508"/>
      <c r="I230" s="519"/>
      <c r="J230" s="52" t="s">
        <v>3419</v>
      </c>
      <c r="K230" s="198"/>
      <c r="L230" s="201"/>
      <c r="M230" s="199"/>
    </row>
    <row r="231" spans="1:13" s="207" customFormat="1" ht="21.75" customHeight="1">
      <c r="A231" s="782"/>
      <c r="B231" s="782"/>
      <c r="C231" s="782"/>
      <c r="D231" s="782"/>
      <c r="E231" s="782"/>
      <c r="F231" s="782"/>
      <c r="G231" s="782"/>
      <c r="H231" s="782"/>
      <c r="I231" s="782"/>
      <c r="J231" s="312"/>
      <c r="K231" s="786"/>
      <c r="L231" s="786"/>
      <c r="M231" s="779" t="s">
        <v>3765</v>
      </c>
    </row>
    <row r="232" spans="1:13" s="207" customFormat="1" ht="21.75" customHeight="1">
      <c r="A232" s="1160" t="s">
        <v>2706</v>
      </c>
      <c r="B232" s="1160"/>
      <c r="C232" s="1160"/>
      <c r="D232" s="1160"/>
      <c r="E232" s="1160"/>
      <c r="F232" s="1160"/>
      <c r="G232" s="1160"/>
      <c r="H232" s="1160"/>
      <c r="I232" s="1160"/>
      <c r="J232" s="1160"/>
      <c r="K232" s="1160"/>
      <c r="L232" s="1" t="s">
        <v>2696</v>
      </c>
      <c r="M232" s="1" t="s">
        <v>2696</v>
      </c>
    </row>
    <row r="233" spans="1:13" s="207" customFormat="1" ht="21.75" customHeight="1">
      <c r="A233" s="1160" t="s">
        <v>3705</v>
      </c>
      <c r="B233" s="1160"/>
      <c r="C233" s="1160"/>
      <c r="D233" s="1160"/>
      <c r="E233" s="1160"/>
      <c r="F233" s="1160"/>
      <c r="G233" s="1160"/>
      <c r="H233" s="1160"/>
      <c r="I233" s="1160"/>
      <c r="J233" s="1160"/>
      <c r="K233" s="1160"/>
      <c r="L233" s="1"/>
      <c r="M233" s="1"/>
    </row>
    <row r="234" spans="1:13" s="207" customFormat="1" ht="21.75" customHeight="1">
      <c r="A234" s="554" t="s">
        <v>56</v>
      </c>
      <c r="B234" s="1"/>
      <c r="C234" s="1"/>
      <c r="D234" s="793"/>
      <c r="E234" s="793"/>
      <c r="F234" s="793"/>
      <c r="G234" s="793"/>
      <c r="H234" s="793"/>
      <c r="I234" s="793"/>
      <c r="J234" s="793"/>
      <c r="K234" s="793"/>
      <c r="L234" s="793"/>
      <c r="M234" s="793"/>
    </row>
    <row r="235" spans="1:13" s="207" customFormat="1" ht="21.75" customHeight="1">
      <c r="A235" s="554" t="s">
        <v>60</v>
      </c>
      <c r="B235" s="1"/>
      <c r="C235" s="1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</row>
    <row r="236" spans="1:13" s="207" customFormat="1" ht="21.75" customHeight="1">
      <c r="A236" s="554" t="s">
        <v>37</v>
      </c>
      <c r="B236" s="1"/>
      <c r="C236" s="20"/>
      <c r="D236" s="63"/>
      <c r="E236" s="5"/>
      <c r="F236" s="4"/>
      <c r="G236" s="4"/>
      <c r="H236" s="4"/>
      <c r="I236" s="4"/>
      <c r="J236" s="4"/>
      <c r="K236" s="554"/>
      <c r="L236" s="554"/>
      <c r="M236" s="554"/>
    </row>
    <row r="237" spans="1:13" s="207" customFormat="1" ht="21.75" customHeight="1">
      <c r="A237" s="554"/>
      <c r="B237" s="554" t="s">
        <v>1587</v>
      </c>
      <c r="C237" s="20"/>
      <c r="D237" s="63"/>
      <c r="E237" s="5"/>
      <c r="F237" s="4"/>
      <c r="G237" s="4"/>
      <c r="H237" s="4"/>
      <c r="I237" s="4"/>
      <c r="J237" s="4"/>
      <c r="K237" s="554"/>
      <c r="L237" s="554"/>
      <c r="M237" s="554"/>
    </row>
    <row r="238" spans="1:13" s="207" customFormat="1" ht="21.75" customHeight="1">
      <c r="A238" s="478"/>
      <c r="B238" s="479"/>
      <c r="C238" s="479"/>
      <c r="D238" s="145" t="s">
        <v>41</v>
      </c>
      <c r="E238" s="1161" t="s">
        <v>1263</v>
      </c>
      <c r="F238" s="1162"/>
      <c r="G238" s="1162"/>
      <c r="H238" s="1162"/>
      <c r="I238" s="1163"/>
      <c r="J238" s="477" t="s">
        <v>50</v>
      </c>
      <c r="K238" s="145" t="s">
        <v>43</v>
      </c>
      <c r="L238" s="458" t="s">
        <v>45</v>
      </c>
      <c r="M238" s="145" t="s">
        <v>47</v>
      </c>
    </row>
    <row r="239" spans="1:13" s="207" customFormat="1" ht="21.75" customHeight="1">
      <c r="A239" s="470" t="s">
        <v>39</v>
      </c>
      <c r="B239" s="470" t="s">
        <v>6</v>
      </c>
      <c r="C239" s="470" t="s">
        <v>40</v>
      </c>
      <c r="D239" s="146" t="s">
        <v>42</v>
      </c>
      <c r="E239" s="739">
        <v>2561</v>
      </c>
      <c r="F239" s="740"/>
      <c r="G239" s="477">
        <v>2562</v>
      </c>
      <c r="H239" s="477">
        <v>2563</v>
      </c>
      <c r="I239" s="477">
        <v>2564</v>
      </c>
      <c r="J239" s="472" t="s">
        <v>51</v>
      </c>
      <c r="K239" s="146" t="s">
        <v>44</v>
      </c>
      <c r="L239" s="459" t="s">
        <v>46</v>
      </c>
      <c r="M239" s="146" t="s">
        <v>2697</v>
      </c>
    </row>
    <row r="240" spans="1:13" s="207" customFormat="1" ht="21.75" customHeight="1">
      <c r="A240" s="473"/>
      <c r="B240" s="474"/>
      <c r="C240" s="474"/>
      <c r="D240" s="179"/>
      <c r="E240" s="521" t="s">
        <v>3</v>
      </c>
      <c r="F240" s="476"/>
      <c r="G240" s="475" t="s">
        <v>3</v>
      </c>
      <c r="H240" s="475" t="s">
        <v>3</v>
      </c>
      <c r="I240" s="475" t="s">
        <v>3</v>
      </c>
      <c r="J240" s="475"/>
      <c r="K240" s="180"/>
      <c r="L240" s="180"/>
      <c r="M240" s="180"/>
    </row>
    <row r="241" spans="1:14" s="207" customFormat="1" ht="21.75" customHeight="1">
      <c r="A241" s="196">
        <v>31</v>
      </c>
      <c r="B241" s="48" t="s">
        <v>1269</v>
      </c>
      <c r="C241" s="49" t="s">
        <v>589</v>
      </c>
      <c r="D241" s="48" t="s">
        <v>590</v>
      </c>
      <c r="E241" s="311">
        <v>1300000</v>
      </c>
      <c r="F241" s="384"/>
      <c r="G241" s="311">
        <v>1300000</v>
      </c>
      <c r="H241" s="311">
        <v>1300000</v>
      </c>
      <c r="I241" s="311">
        <v>1300000</v>
      </c>
      <c r="J241" s="6" t="s">
        <v>3416</v>
      </c>
      <c r="K241" s="29" t="s">
        <v>600</v>
      </c>
      <c r="L241" s="207">
        <v>3.1</v>
      </c>
      <c r="M241" s="407" t="s">
        <v>103</v>
      </c>
      <c r="N241" s="369">
        <v>1300000</v>
      </c>
    </row>
    <row r="242" spans="1:14" s="207" customFormat="1" ht="21.75" customHeight="1">
      <c r="A242" s="196"/>
      <c r="B242" s="48" t="s">
        <v>3013</v>
      </c>
      <c r="C242" s="49" t="s">
        <v>592</v>
      </c>
      <c r="D242" s="48" t="s">
        <v>1278</v>
      </c>
      <c r="E242" s="280" t="s">
        <v>65</v>
      </c>
      <c r="F242" s="384"/>
      <c r="G242" s="280" t="s">
        <v>65</v>
      </c>
      <c r="H242" s="280" t="s">
        <v>65</v>
      </c>
      <c r="I242" s="280" t="s">
        <v>65</v>
      </c>
      <c r="J242" s="54" t="s">
        <v>3417</v>
      </c>
      <c r="K242" s="29" t="s">
        <v>601</v>
      </c>
      <c r="M242" s="197"/>
    </row>
    <row r="243" spans="1:14" s="207" customFormat="1" ht="21.75" customHeight="1">
      <c r="A243" s="184"/>
      <c r="B243" s="48"/>
      <c r="C243" s="48" t="s">
        <v>593</v>
      </c>
      <c r="D243" s="48" t="s">
        <v>594</v>
      </c>
      <c r="E243" s="280"/>
      <c r="F243" s="280"/>
      <c r="G243" s="280"/>
      <c r="H243" s="280"/>
      <c r="I243" s="280"/>
      <c r="J243" s="54" t="s">
        <v>3418</v>
      </c>
      <c r="K243" s="185"/>
      <c r="L243" s="185"/>
      <c r="M243" s="185"/>
    </row>
    <row r="244" spans="1:14" s="207" customFormat="1" ht="21.75" customHeight="1">
      <c r="A244" s="184"/>
      <c r="B244" s="48"/>
      <c r="C244" s="48"/>
      <c r="D244" s="48"/>
      <c r="E244" s="280"/>
      <c r="F244" s="280"/>
      <c r="G244" s="280"/>
      <c r="H244" s="280"/>
      <c r="I244" s="280"/>
      <c r="J244" s="54" t="s">
        <v>3419</v>
      </c>
      <c r="K244" s="185"/>
      <c r="L244" s="185"/>
      <c r="M244" s="185"/>
    </row>
    <row r="245" spans="1:14" s="4" customFormat="1" ht="0.75" customHeight="1">
      <c r="A245" s="187"/>
      <c r="B245" s="50"/>
      <c r="C245" s="68"/>
      <c r="D245" s="50"/>
      <c r="E245" s="508"/>
      <c r="F245" s="514"/>
      <c r="G245" s="519"/>
      <c r="H245" s="519"/>
      <c r="I245" s="519"/>
      <c r="J245" s="52"/>
      <c r="K245" s="198"/>
      <c r="L245" s="201"/>
      <c r="M245" s="199"/>
    </row>
    <row r="246" spans="1:14" s="4" customFormat="1" ht="21.75" customHeight="1">
      <c r="A246" s="243">
        <v>32</v>
      </c>
      <c r="B246" s="48" t="s">
        <v>1269</v>
      </c>
      <c r="C246" s="49" t="s">
        <v>589</v>
      </c>
      <c r="D246" s="48" t="s">
        <v>590</v>
      </c>
      <c r="E246" s="311">
        <v>1300000</v>
      </c>
      <c r="F246" s="208"/>
      <c r="G246" s="311">
        <v>1300000</v>
      </c>
      <c r="H246" s="311">
        <v>1300000</v>
      </c>
      <c r="I246" s="311">
        <v>1300000</v>
      </c>
      <c r="J246" s="6" t="s">
        <v>3416</v>
      </c>
      <c r="K246" s="54" t="s">
        <v>600</v>
      </c>
      <c r="L246" s="12"/>
      <c r="M246" s="184" t="s">
        <v>103</v>
      </c>
      <c r="N246" s="369">
        <v>1300000</v>
      </c>
    </row>
    <row r="247" spans="1:14" s="4" customFormat="1" ht="21.75" customHeight="1">
      <c r="A247" s="243"/>
      <c r="B247" s="48" t="s">
        <v>1401</v>
      </c>
      <c r="C247" s="49" t="s">
        <v>592</v>
      </c>
      <c r="D247" s="48" t="s">
        <v>1278</v>
      </c>
      <c r="E247" s="280" t="s">
        <v>65</v>
      </c>
      <c r="F247" s="208"/>
      <c r="G247" s="280" t="s">
        <v>65</v>
      </c>
      <c r="H247" s="280" t="s">
        <v>65</v>
      </c>
      <c r="I247" s="280" t="s">
        <v>65</v>
      </c>
      <c r="J247" s="54" t="s">
        <v>3417</v>
      </c>
      <c r="K247" s="54" t="s">
        <v>601</v>
      </c>
      <c r="L247" s="12"/>
      <c r="M247" s="2"/>
    </row>
    <row r="248" spans="1:14" s="4" customFormat="1" ht="21.75" customHeight="1">
      <c r="A248" s="243"/>
      <c r="B248" s="48"/>
      <c r="C248" s="48" t="s">
        <v>593</v>
      </c>
      <c r="D248" s="48" t="s">
        <v>594</v>
      </c>
      <c r="E248" s="41"/>
      <c r="F248" s="41"/>
      <c r="G248" s="280"/>
      <c r="H248" s="280"/>
      <c r="I248" s="280"/>
      <c r="J248" s="54" t="s">
        <v>3418</v>
      </c>
      <c r="K248" s="54"/>
      <c r="L248" s="12"/>
      <c r="M248" s="2"/>
    </row>
    <row r="249" spans="1:14" s="4" customFormat="1" ht="21.75" customHeight="1">
      <c r="A249" s="243"/>
      <c r="B249" s="48"/>
      <c r="C249" s="49"/>
      <c r="D249" s="195"/>
      <c r="E249" s="820"/>
      <c r="F249" s="208"/>
      <c r="G249" s="280"/>
      <c r="H249" s="280"/>
      <c r="I249" s="280"/>
      <c r="J249" s="54" t="s">
        <v>3419</v>
      </c>
      <c r="K249" s="54"/>
      <c r="L249" s="12"/>
      <c r="M249" s="2"/>
    </row>
    <row r="250" spans="1:14" s="4" customFormat="1" ht="21.75" customHeight="1">
      <c r="A250" s="706"/>
      <c r="B250" s="198"/>
      <c r="C250" s="198"/>
      <c r="D250" s="198"/>
      <c r="E250" s="563"/>
      <c r="F250" s="563"/>
      <c r="G250" s="563"/>
      <c r="H250" s="563"/>
      <c r="I250" s="563"/>
      <c r="J250" s="14"/>
      <c r="K250" s="15"/>
      <c r="L250" s="15"/>
      <c r="M250" s="3"/>
    </row>
    <row r="251" spans="1:14" s="4" customFormat="1" ht="21.75" customHeight="1">
      <c r="A251" s="243">
        <v>33</v>
      </c>
      <c r="B251" s="48" t="s">
        <v>1402</v>
      </c>
      <c r="C251" s="188" t="s">
        <v>1403</v>
      </c>
      <c r="D251" s="185" t="s">
        <v>1404</v>
      </c>
      <c r="E251" s="292">
        <v>30000</v>
      </c>
      <c r="F251" s="208"/>
      <c r="G251" s="292">
        <v>30000</v>
      </c>
      <c r="H251" s="292">
        <v>30000</v>
      </c>
      <c r="I251" s="292">
        <v>30000</v>
      </c>
      <c r="J251" s="6" t="s">
        <v>3416</v>
      </c>
      <c r="K251" s="48" t="s">
        <v>1407</v>
      </c>
      <c r="L251" s="12"/>
      <c r="M251" s="184" t="s">
        <v>103</v>
      </c>
      <c r="N251" s="292">
        <v>30000</v>
      </c>
    </row>
    <row r="252" spans="1:14" s="4" customFormat="1" ht="21.75" customHeight="1">
      <c r="A252" s="243"/>
      <c r="B252" s="48" t="s">
        <v>1405</v>
      </c>
      <c r="C252" s="185" t="s">
        <v>1406</v>
      </c>
      <c r="D252" s="185"/>
      <c r="E252" s="280" t="s">
        <v>65</v>
      </c>
      <c r="F252" s="208"/>
      <c r="G252" s="280" t="s">
        <v>65</v>
      </c>
      <c r="H252" s="280" t="s">
        <v>65</v>
      </c>
      <c r="I252" s="280" t="s">
        <v>65</v>
      </c>
      <c r="J252" s="54" t="s">
        <v>3417</v>
      </c>
      <c r="K252" s="48" t="s">
        <v>1408</v>
      </c>
      <c r="L252" s="12"/>
      <c r="M252" s="2"/>
      <c r="N252" s="292"/>
    </row>
    <row r="253" spans="1:14" s="4" customFormat="1" ht="21.75" customHeight="1">
      <c r="A253" s="705"/>
      <c r="B253" s="48"/>
      <c r="C253" s="48"/>
      <c r="D253" s="12"/>
      <c r="E253" s="41"/>
      <c r="F253" s="41"/>
      <c r="G253" s="41"/>
      <c r="H253" s="41"/>
      <c r="I253" s="280"/>
      <c r="J253" s="54" t="s">
        <v>3418</v>
      </c>
      <c r="K253" s="48"/>
      <c r="L253" s="12"/>
      <c r="M253" s="2"/>
      <c r="N253" s="292"/>
    </row>
    <row r="254" spans="1:14" s="4" customFormat="1" ht="21.75" customHeight="1">
      <c r="A254" s="176"/>
      <c r="B254" s="50"/>
      <c r="C254" s="68"/>
      <c r="D254" s="15"/>
      <c r="E254" s="821"/>
      <c r="F254" s="808"/>
      <c r="G254" s="821"/>
      <c r="H254" s="821"/>
      <c r="I254" s="519"/>
      <c r="J254" s="52" t="s">
        <v>3419</v>
      </c>
      <c r="K254" s="50"/>
      <c r="L254" s="53"/>
      <c r="M254" s="3"/>
    </row>
    <row r="255" spans="1:14" s="4" customFormat="1" ht="21.75" customHeight="1">
      <c r="A255" s="782"/>
      <c r="B255" s="782"/>
      <c r="C255" s="782"/>
      <c r="D255" s="782"/>
      <c r="E255" s="782"/>
      <c r="F255" s="782"/>
      <c r="G255" s="782"/>
      <c r="H255" s="782"/>
      <c r="I255" s="782"/>
      <c r="J255" s="312"/>
      <c r="K255" s="786"/>
      <c r="L255" s="786"/>
      <c r="M255" s="779" t="s">
        <v>3766</v>
      </c>
    </row>
    <row r="256" spans="1:14" s="4" customFormat="1" ht="21.75" customHeight="1">
      <c r="A256" s="1160" t="s">
        <v>2706</v>
      </c>
      <c r="B256" s="1160"/>
      <c r="C256" s="1160"/>
      <c r="D256" s="1160"/>
      <c r="E256" s="1160"/>
      <c r="F256" s="1160"/>
      <c r="G256" s="1160"/>
      <c r="H256" s="1160"/>
      <c r="I256" s="1160"/>
      <c r="J256" s="1160"/>
      <c r="K256" s="1160"/>
      <c r="L256" s="1" t="s">
        <v>2696</v>
      </c>
      <c r="M256" s="1" t="s">
        <v>2696</v>
      </c>
    </row>
    <row r="257" spans="1:14" s="4" customFormat="1" ht="21.75" customHeight="1">
      <c r="A257" s="1160" t="s">
        <v>3705</v>
      </c>
      <c r="B257" s="1160"/>
      <c r="C257" s="1160"/>
      <c r="D257" s="1160"/>
      <c r="E257" s="1160"/>
      <c r="F257" s="1160"/>
      <c r="G257" s="1160"/>
      <c r="H257" s="1160"/>
      <c r="I257" s="1160"/>
      <c r="J257" s="1160"/>
      <c r="K257" s="1160"/>
      <c r="L257" s="1"/>
      <c r="M257" s="1"/>
    </row>
    <row r="258" spans="1:14" s="4" customFormat="1" ht="21.75" customHeight="1">
      <c r="A258" s="554" t="s">
        <v>56</v>
      </c>
      <c r="B258" s="1"/>
      <c r="C258" s="1"/>
      <c r="D258" s="793"/>
      <c r="E258" s="793"/>
      <c r="F258" s="793"/>
      <c r="G258" s="793"/>
      <c r="H258" s="793"/>
      <c r="I258" s="793"/>
      <c r="J258" s="793"/>
      <c r="K258" s="793"/>
      <c r="L258" s="793"/>
      <c r="M258" s="793"/>
    </row>
    <row r="259" spans="1:14" s="4" customFormat="1" ht="21.75" customHeight="1">
      <c r="A259" s="554" t="s">
        <v>60</v>
      </c>
      <c r="B259" s="1"/>
      <c r="C259" s="1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s="4" customFormat="1" ht="21.75" customHeight="1">
      <c r="A260" s="554" t="s">
        <v>37</v>
      </c>
      <c r="B260" s="1"/>
      <c r="C260" s="20"/>
      <c r="D260" s="63"/>
      <c r="E260" s="5"/>
      <c r="K260" s="554"/>
      <c r="L260" s="554"/>
      <c r="M260" s="554"/>
    </row>
    <row r="261" spans="1:14" s="4" customFormat="1" ht="21.75" customHeight="1">
      <c r="A261" s="554"/>
      <c r="B261" s="554" t="s">
        <v>1587</v>
      </c>
      <c r="C261" s="20"/>
      <c r="D261" s="63"/>
      <c r="E261" s="5"/>
      <c r="K261" s="554"/>
      <c r="L261" s="554"/>
      <c r="M261" s="554"/>
    </row>
    <row r="262" spans="1:14" s="4" customFormat="1" ht="21.75" customHeight="1">
      <c r="A262" s="478"/>
      <c r="B262" s="479"/>
      <c r="C262" s="479"/>
      <c r="D262" s="145" t="s">
        <v>41</v>
      </c>
      <c r="E262" s="1161" t="s">
        <v>1263</v>
      </c>
      <c r="F262" s="1162"/>
      <c r="G262" s="1162"/>
      <c r="H262" s="1162"/>
      <c r="I262" s="1163"/>
      <c r="J262" s="477" t="s">
        <v>50</v>
      </c>
      <c r="K262" s="145" t="s">
        <v>43</v>
      </c>
      <c r="L262" s="458" t="s">
        <v>45</v>
      </c>
      <c r="M262" s="145" t="s">
        <v>47</v>
      </c>
    </row>
    <row r="263" spans="1:14" s="4" customFormat="1" ht="21.75" customHeight="1">
      <c r="A263" s="470" t="s">
        <v>39</v>
      </c>
      <c r="B263" s="470" t="s">
        <v>6</v>
      </c>
      <c r="C263" s="470" t="s">
        <v>40</v>
      </c>
      <c r="D263" s="146" t="s">
        <v>42</v>
      </c>
      <c r="E263" s="739">
        <v>2561</v>
      </c>
      <c r="F263" s="740"/>
      <c r="G263" s="477">
        <v>2562</v>
      </c>
      <c r="H263" s="477">
        <v>2563</v>
      </c>
      <c r="I263" s="477">
        <v>2564</v>
      </c>
      <c r="J263" s="472" t="s">
        <v>51</v>
      </c>
      <c r="K263" s="146" t="s">
        <v>44</v>
      </c>
      <c r="L263" s="459" t="s">
        <v>46</v>
      </c>
      <c r="M263" s="146" t="s">
        <v>2697</v>
      </c>
    </row>
    <row r="264" spans="1:14" s="4" customFormat="1" ht="21.75" customHeight="1">
      <c r="A264" s="473"/>
      <c r="B264" s="474"/>
      <c r="C264" s="474"/>
      <c r="D264" s="179"/>
      <c r="E264" s="521" t="s">
        <v>3</v>
      </c>
      <c r="F264" s="476"/>
      <c r="G264" s="475" t="s">
        <v>3</v>
      </c>
      <c r="H264" s="475" t="s">
        <v>3</v>
      </c>
      <c r="I264" s="475" t="s">
        <v>3</v>
      </c>
      <c r="J264" s="475"/>
      <c r="K264" s="180"/>
      <c r="L264" s="180"/>
      <c r="M264" s="180"/>
    </row>
    <row r="265" spans="1:14" s="4" customFormat="1" ht="21.75" customHeight="1">
      <c r="A265" s="243">
        <v>34</v>
      </c>
      <c r="B265" s="48" t="s">
        <v>1269</v>
      </c>
      <c r="C265" s="49" t="s">
        <v>589</v>
      </c>
      <c r="D265" s="48" t="s">
        <v>590</v>
      </c>
      <c r="E265" s="292">
        <v>4875000</v>
      </c>
      <c r="F265" s="208"/>
      <c r="G265" s="292">
        <v>4875000</v>
      </c>
      <c r="H265" s="292">
        <v>4875000</v>
      </c>
      <c r="I265" s="292">
        <v>4875000</v>
      </c>
      <c r="J265" s="6" t="s">
        <v>3416</v>
      </c>
      <c r="K265" s="54" t="s">
        <v>600</v>
      </c>
      <c r="L265" s="295" t="s">
        <v>103</v>
      </c>
      <c r="M265" s="184" t="s">
        <v>103</v>
      </c>
      <c r="N265" s="292">
        <v>4875000</v>
      </c>
    </row>
    <row r="266" spans="1:14" s="4" customFormat="1" ht="21.75" customHeight="1">
      <c r="A266" s="243"/>
      <c r="B266" s="48" t="s">
        <v>1409</v>
      </c>
      <c r="C266" s="49" t="s">
        <v>592</v>
      </c>
      <c r="D266" s="48" t="s">
        <v>3449</v>
      </c>
      <c r="E266" s="280" t="s">
        <v>65</v>
      </c>
      <c r="F266" s="208"/>
      <c r="G266" s="280" t="s">
        <v>65</v>
      </c>
      <c r="H266" s="280" t="s">
        <v>65</v>
      </c>
      <c r="I266" s="280" t="s">
        <v>65</v>
      </c>
      <c r="J266" s="54" t="s">
        <v>3417</v>
      </c>
      <c r="K266" s="54" t="s">
        <v>601</v>
      </c>
      <c r="L266" s="295"/>
      <c r="M266" s="12"/>
    </row>
    <row r="267" spans="1:14" s="4" customFormat="1" ht="21.75" customHeight="1">
      <c r="A267" s="243"/>
      <c r="B267" s="48" t="s">
        <v>1410</v>
      </c>
      <c r="C267" s="48" t="s">
        <v>593</v>
      </c>
      <c r="D267" s="48" t="s">
        <v>3450</v>
      </c>
      <c r="E267" s="820"/>
      <c r="F267" s="208"/>
      <c r="G267" s="820"/>
      <c r="H267" s="820"/>
      <c r="I267" s="41"/>
      <c r="J267" s="54" t="s">
        <v>3418</v>
      </c>
      <c r="K267" s="12"/>
      <c r="L267" s="12"/>
      <c r="M267" s="12"/>
    </row>
    <row r="268" spans="1:14" s="4" customFormat="1" ht="21.75" customHeight="1">
      <c r="A268" s="705"/>
      <c r="B268" s="64"/>
      <c r="C268" s="220"/>
      <c r="D268" s="48" t="s">
        <v>594</v>
      </c>
      <c r="E268" s="820"/>
      <c r="F268" s="208"/>
      <c r="G268" s="41"/>
      <c r="H268" s="41"/>
      <c r="I268" s="41"/>
      <c r="J268" s="54" t="s">
        <v>3419</v>
      </c>
      <c r="K268" s="12"/>
      <c r="L268" s="12"/>
      <c r="M268" s="12"/>
    </row>
    <row r="269" spans="1:14" s="4" customFormat="1" ht="21.75" customHeight="1">
      <c r="A269" s="706"/>
      <c r="B269" s="13"/>
      <c r="C269" s="214"/>
      <c r="D269" s="3"/>
      <c r="E269" s="821"/>
      <c r="F269" s="808"/>
      <c r="G269" s="563"/>
      <c r="H269" s="563"/>
      <c r="I269" s="563"/>
      <c r="J269" s="14"/>
      <c r="K269" s="15"/>
      <c r="L269" s="15"/>
      <c r="M269" s="15"/>
    </row>
    <row r="270" spans="1:14" s="4" customFormat="1" ht="21.75" customHeight="1">
      <c r="A270" s="184">
        <v>35</v>
      </c>
      <c r="B270" s="185" t="s">
        <v>1279</v>
      </c>
      <c r="C270" s="188" t="s">
        <v>589</v>
      </c>
      <c r="D270" s="29" t="s">
        <v>602</v>
      </c>
      <c r="E270" s="42">
        <v>200000</v>
      </c>
      <c r="F270" s="349"/>
      <c r="G270" s="42">
        <v>200000</v>
      </c>
      <c r="H270" s="42">
        <v>200000</v>
      </c>
      <c r="I270" s="42">
        <v>200000</v>
      </c>
      <c r="J270" s="6" t="s">
        <v>3416</v>
      </c>
      <c r="K270" s="29" t="s">
        <v>600</v>
      </c>
      <c r="L270" s="185"/>
      <c r="M270" s="76" t="s">
        <v>103</v>
      </c>
      <c r="N270" s="30">
        <v>200000</v>
      </c>
    </row>
    <row r="271" spans="1:14" s="4" customFormat="1" ht="21.75" customHeight="1">
      <c r="A271" s="184"/>
      <c r="B271" s="185" t="s">
        <v>1280</v>
      </c>
      <c r="C271" s="188" t="s">
        <v>596</v>
      </c>
      <c r="D271" s="54" t="s">
        <v>3589</v>
      </c>
      <c r="E271" s="280" t="s">
        <v>65</v>
      </c>
      <c r="F271" s="349"/>
      <c r="G271" s="280" t="s">
        <v>65</v>
      </c>
      <c r="H271" s="280" t="s">
        <v>65</v>
      </c>
      <c r="I271" s="280" t="s">
        <v>65</v>
      </c>
      <c r="J271" s="54" t="s">
        <v>3417</v>
      </c>
      <c r="K271" s="29" t="s">
        <v>601</v>
      </c>
      <c r="L271" s="185"/>
      <c r="M271" s="290"/>
    </row>
    <row r="272" spans="1:14" s="4" customFormat="1" ht="21.75" customHeight="1">
      <c r="A272" s="184"/>
      <c r="B272" s="185"/>
      <c r="C272" s="185" t="s">
        <v>593</v>
      </c>
      <c r="D272" s="29" t="s">
        <v>603</v>
      </c>
      <c r="E272" s="43"/>
      <c r="F272" s="349"/>
      <c r="G272" s="43"/>
      <c r="H272" s="43"/>
      <c r="I272" s="43"/>
      <c r="J272" s="54" t="s">
        <v>3418</v>
      </c>
      <c r="K272" s="185"/>
      <c r="L272" s="185"/>
      <c r="M272" s="288"/>
    </row>
    <row r="273" spans="1:13" s="4" customFormat="1" ht="21" customHeight="1">
      <c r="A273" s="184"/>
      <c r="B273" s="185"/>
      <c r="C273" s="185"/>
      <c r="D273" s="29"/>
      <c r="E273" s="43"/>
      <c r="F273" s="43"/>
      <c r="G273" s="43"/>
      <c r="H273" s="43"/>
      <c r="I273" s="43"/>
      <c r="J273" s="52" t="s">
        <v>3419</v>
      </c>
      <c r="K273" s="185"/>
      <c r="L273" s="185"/>
      <c r="M273" s="288"/>
    </row>
    <row r="274" spans="1:13" s="4" customFormat="1" ht="21.75" hidden="1" customHeight="1">
      <c r="A274" s="184"/>
      <c r="B274" s="185"/>
      <c r="C274" s="188"/>
      <c r="D274" s="29"/>
      <c r="E274" s="556"/>
      <c r="F274" s="349"/>
      <c r="G274" s="43"/>
      <c r="H274" s="43"/>
      <c r="I274" s="556"/>
      <c r="J274" s="52"/>
      <c r="K274" s="185"/>
      <c r="L274" s="185"/>
      <c r="M274" s="288"/>
    </row>
    <row r="275" spans="1:13" s="4" customFormat="1" ht="21.75" customHeight="1">
      <c r="A275" s="202">
        <v>36</v>
      </c>
      <c r="B275" s="200" t="s">
        <v>3014</v>
      </c>
      <c r="C275" s="298" t="s">
        <v>589</v>
      </c>
      <c r="D275" s="200" t="s">
        <v>590</v>
      </c>
      <c r="E275" s="992">
        <v>1040000</v>
      </c>
      <c r="F275" s="545"/>
      <c r="G275" s="692">
        <v>1040000</v>
      </c>
      <c r="H275" s="692">
        <v>1040000</v>
      </c>
      <c r="I275" s="992">
        <v>1040000</v>
      </c>
      <c r="J275" s="6" t="s">
        <v>3416</v>
      </c>
      <c r="K275" s="31" t="s">
        <v>600</v>
      </c>
      <c r="L275" s="200"/>
      <c r="M275" s="407" t="s">
        <v>103</v>
      </c>
    </row>
    <row r="276" spans="1:13" s="4" customFormat="1" ht="21.75" customHeight="1">
      <c r="A276" s="184"/>
      <c r="B276" s="185" t="s">
        <v>1281</v>
      </c>
      <c r="C276" s="188" t="s">
        <v>592</v>
      </c>
      <c r="D276" s="185" t="s">
        <v>1282</v>
      </c>
      <c r="E276" s="280" t="s">
        <v>65</v>
      </c>
      <c r="F276" s="349"/>
      <c r="G276" s="280" t="s">
        <v>65</v>
      </c>
      <c r="H276" s="280" t="s">
        <v>65</v>
      </c>
      <c r="I276" s="280" t="s">
        <v>65</v>
      </c>
      <c r="J276" s="54" t="s">
        <v>3417</v>
      </c>
      <c r="K276" s="29" t="s">
        <v>601</v>
      </c>
      <c r="L276" s="185"/>
      <c r="M276" s="290"/>
    </row>
    <row r="277" spans="1:13" s="4" customFormat="1" ht="21.75" customHeight="1">
      <c r="A277" s="184"/>
      <c r="B277" s="185" t="s">
        <v>1283</v>
      </c>
      <c r="C277" s="285" t="s">
        <v>593</v>
      </c>
      <c r="D277" s="185" t="s">
        <v>610</v>
      </c>
      <c r="E277" s="498"/>
      <c r="F277" s="349"/>
      <c r="G277" s="43"/>
      <c r="H277" s="43"/>
      <c r="I277" s="43"/>
      <c r="J277" s="54" t="s">
        <v>3418</v>
      </c>
      <c r="K277" s="185"/>
      <c r="L277" s="185"/>
      <c r="M277" s="288"/>
    </row>
    <row r="278" spans="1:13" s="4" customFormat="1" ht="21.75" customHeight="1">
      <c r="A278" s="203"/>
      <c r="B278" s="198"/>
      <c r="C278" s="198"/>
      <c r="D278" s="198"/>
      <c r="E278" s="519"/>
      <c r="F278" s="44"/>
      <c r="G278" s="44"/>
      <c r="H278" s="44"/>
      <c r="I278" s="44"/>
      <c r="J278" s="52" t="s">
        <v>3419</v>
      </c>
      <c r="K278" s="198"/>
      <c r="L278" s="198"/>
      <c r="M278" s="289"/>
    </row>
    <row r="279" spans="1:13" s="4" customFormat="1" ht="21.75" customHeight="1">
      <c r="A279" s="782"/>
      <c r="B279" s="782"/>
      <c r="C279" s="782"/>
      <c r="D279" s="782"/>
      <c r="E279" s="782"/>
      <c r="F279" s="782"/>
      <c r="G279" s="782"/>
      <c r="H279" s="782"/>
      <c r="I279" s="782"/>
      <c r="J279" s="312"/>
      <c r="K279" s="786"/>
      <c r="L279" s="786"/>
      <c r="M279" s="779" t="s">
        <v>3767</v>
      </c>
    </row>
    <row r="280" spans="1:13" s="4" customFormat="1" ht="21.75" customHeight="1">
      <c r="A280" s="1160" t="s">
        <v>2706</v>
      </c>
      <c r="B280" s="1160"/>
      <c r="C280" s="1160"/>
      <c r="D280" s="1160"/>
      <c r="E280" s="1160"/>
      <c r="F280" s="1160"/>
      <c r="G280" s="1160"/>
      <c r="H280" s="1160"/>
      <c r="I280" s="1160"/>
      <c r="J280" s="1160"/>
      <c r="K280" s="1160"/>
      <c r="L280" s="1" t="s">
        <v>2696</v>
      </c>
      <c r="M280" s="1" t="s">
        <v>2696</v>
      </c>
    </row>
    <row r="281" spans="1:13" s="4" customFormat="1" ht="21.75" customHeight="1">
      <c r="A281" s="1160" t="s">
        <v>3705</v>
      </c>
      <c r="B281" s="1160"/>
      <c r="C281" s="1160"/>
      <c r="D281" s="1160"/>
      <c r="E281" s="1160"/>
      <c r="F281" s="1160"/>
      <c r="G281" s="1160"/>
      <c r="H281" s="1160"/>
      <c r="I281" s="1160"/>
      <c r="J281" s="1160"/>
      <c r="K281" s="1160"/>
      <c r="L281" s="1"/>
      <c r="M281" s="1"/>
    </row>
    <row r="282" spans="1:13" s="4" customFormat="1" ht="21.75" customHeight="1">
      <c r="A282" s="554" t="s">
        <v>56</v>
      </c>
      <c r="B282" s="1"/>
      <c r="C282" s="1"/>
      <c r="D282" s="793"/>
      <c r="E282" s="793"/>
      <c r="F282" s="793"/>
      <c r="G282" s="793"/>
      <c r="H282" s="793"/>
      <c r="I282" s="793"/>
      <c r="J282" s="793"/>
      <c r="K282" s="793"/>
      <c r="L282" s="793"/>
      <c r="M282" s="793"/>
    </row>
    <row r="283" spans="1:13" s="4" customFormat="1" ht="21.75" customHeight="1">
      <c r="A283" s="554" t="s">
        <v>60</v>
      </c>
      <c r="B283" s="1"/>
      <c r="C283" s="1"/>
      <c r="D283" s="554"/>
      <c r="E283" s="554"/>
      <c r="F283" s="554"/>
      <c r="G283" s="554"/>
      <c r="H283" s="554"/>
      <c r="I283" s="554"/>
      <c r="J283" s="554"/>
      <c r="K283" s="554"/>
      <c r="L283" s="554"/>
      <c r="M283" s="554"/>
    </row>
    <row r="284" spans="1:13" s="4" customFormat="1" ht="21.75" customHeight="1">
      <c r="A284" s="554" t="s">
        <v>37</v>
      </c>
      <c r="B284" s="1"/>
      <c r="C284" s="20"/>
      <c r="D284" s="63"/>
      <c r="E284" s="5"/>
      <c r="K284" s="554"/>
      <c r="L284" s="554"/>
      <c r="M284" s="554"/>
    </row>
    <row r="285" spans="1:13" s="4" customFormat="1" ht="21.75" customHeight="1">
      <c r="A285" s="554"/>
      <c r="B285" s="554" t="s">
        <v>1587</v>
      </c>
      <c r="C285" s="20"/>
      <c r="D285" s="63"/>
      <c r="E285" s="5"/>
      <c r="K285" s="554"/>
      <c r="L285" s="554"/>
      <c r="M285" s="554"/>
    </row>
    <row r="286" spans="1:13" s="4" customFormat="1" ht="21.75" customHeight="1">
      <c r="A286" s="478"/>
      <c r="B286" s="479"/>
      <c r="C286" s="479"/>
      <c r="D286" s="145" t="s">
        <v>41</v>
      </c>
      <c r="E286" s="1161" t="s">
        <v>1263</v>
      </c>
      <c r="F286" s="1162"/>
      <c r="G286" s="1162"/>
      <c r="H286" s="1162"/>
      <c r="I286" s="1163"/>
      <c r="J286" s="477" t="s">
        <v>50</v>
      </c>
      <c r="K286" s="145" t="s">
        <v>43</v>
      </c>
      <c r="L286" s="458" t="s">
        <v>45</v>
      </c>
      <c r="M286" s="145" t="s">
        <v>47</v>
      </c>
    </row>
    <row r="287" spans="1:13" s="4" customFormat="1" ht="21.75" customHeight="1">
      <c r="A287" s="470" t="s">
        <v>39</v>
      </c>
      <c r="B287" s="470" t="s">
        <v>6</v>
      </c>
      <c r="C287" s="470" t="s">
        <v>40</v>
      </c>
      <c r="D287" s="146" t="s">
        <v>42</v>
      </c>
      <c r="E287" s="739">
        <v>2561</v>
      </c>
      <c r="F287" s="740"/>
      <c r="G287" s="477">
        <v>2562</v>
      </c>
      <c r="H287" s="477">
        <v>2563</v>
      </c>
      <c r="I287" s="477">
        <v>2564</v>
      </c>
      <c r="J287" s="472" t="s">
        <v>51</v>
      </c>
      <c r="K287" s="146" t="s">
        <v>44</v>
      </c>
      <c r="L287" s="459" t="s">
        <v>46</v>
      </c>
      <c r="M287" s="146" t="s">
        <v>2697</v>
      </c>
    </row>
    <row r="288" spans="1:13" s="4" customFormat="1" ht="21.75" customHeight="1">
      <c r="A288" s="473"/>
      <c r="B288" s="474"/>
      <c r="C288" s="474"/>
      <c r="D288" s="179"/>
      <c r="E288" s="521" t="s">
        <v>3</v>
      </c>
      <c r="F288" s="476"/>
      <c r="G288" s="475" t="s">
        <v>3</v>
      </c>
      <c r="H288" s="475" t="s">
        <v>3</v>
      </c>
      <c r="I288" s="475" t="s">
        <v>3</v>
      </c>
      <c r="J288" s="475"/>
      <c r="K288" s="180"/>
      <c r="L288" s="180"/>
      <c r="M288" s="180"/>
    </row>
    <row r="289" spans="1:14" s="4" customFormat="1" ht="21.75" customHeight="1">
      <c r="A289" s="202">
        <v>37</v>
      </c>
      <c r="B289" s="185" t="s">
        <v>1324</v>
      </c>
      <c r="C289" s="188" t="s">
        <v>589</v>
      </c>
      <c r="D289" s="185" t="s">
        <v>590</v>
      </c>
      <c r="E289" s="311">
        <v>1625000</v>
      </c>
      <c r="F289" s="384"/>
      <c r="G289" s="311">
        <v>1625000</v>
      </c>
      <c r="H289" s="311">
        <v>1625000</v>
      </c>
      <c r="I289" s="311">
        <v>1625000</v>
      </c>
      <c r="J289" s="6" t="s">
        <v>3416</v>
      </c>
      <c r="K289" s="29" t="s">
        <v>600</v>
      </c>
      <c r="L289" s="207">
        <v>3.1</v>
      </c>
      <c r="M289" s="76" t="s">
        <v>103</v>
      </c>
      <c r="N289" s="286">
        <v>1625000</v>
      </c>
    </row>
    <row r="290" spans="1:14" s="207" customFormat="1" ht="21.75" customHeight="1">
      <c r="A290" s="184"/>
      <c r="B290" s="185" t="s">
        <v>1325</v>
      </c>
      <c r="C290" s="188" t="s">
        <v>592</v>
      </c>
      <c r="D290" s="185" t="s">
        <v>1326</v>
      </c>
      <c r="E290" s="280" t="s">
        <v>65</v>
      </c>
      <c r="F290" s="384"/>
      <c r="G290" s="280" t="s">
        <v>65</v>
      </c>
      <c r="H290" s="280" t="s">
        <v>65</v>
      </c>
      <c r="I290" s="280" t="s">
        <v>65</v>
      </c>
      <c r="J290" s="54" t="s">
        <v>3417</v>
      </c>
      <c r="K290" s="29" t="s">
        <v>601</v>
      </c>
      <c r="M290" s="197"/>
    </row>
    <row r="291" spans="1:14" s="207" customFormat="1" ht="21.75" customHeight="1">
      <c r="A291" s="184"/>
      <c r="B291" s="185" t="s">
        <v>81</v>
      </c>
      <c r="C291" s="285" t="s">
        <v>593</v>
      </c>
      <c r="D291" s="185" t="s">
        <v>610</v>
      </c>
      <c r="E291" s="507"/>
      <c r="F291" s="384"/>
      <c r="G291" s="507"/>
      <c r="H291" s="507"/>
      <c r="I291" s="280"/>
      <c r="J291" s="54" t="s">
        <v>3418</v>
      </c>
      <c r="K291" s="185"/>
      <c r="M291" s="197"/>
    </row>
    <row r="292" spans="1:14" s="207" customFormat="1" ht="21.75" customHeight="1">
      <c r="A292" s="203"/>
      <c r="B292" s="198"/>
      <c r="C292" s="198"/>
      <c r="D292" s="198"/>
      <c r="E292" s="519"/>
      <c r="F292" s="519"/>
      <c r="G292" s="519"/>
      <c r="H292" s="519"/>
      <c r="I292" s="519"/>
      <c r="J292" s="52" t="s">
        <v>3419</v>
      </c>
      <c r="K292" s="198"/>
      <c r="L292" s="198"/>
      <c r="M292" s="198"/>
    </row>
    <row r="293" spans="1:14" s="207" customFormat="1" ht="21.75" customHeight="1">
      <c r="A293" s="196">
        <v>38</v>
      </c>
      <c r="B293" s="185" t="s">
        <v>1284</v>
      </c>
      <c r="C293" s="188" t="s">
        <v>589</v>
      </c>
      <c r="D293" s="29" t="s">
        <v>602</v>
      </c>
      <c r="E293" s="42">
        <v>200000</v>
      </c>
      <c r="F293" s="42">
        <v>200000</v>
      </c>
      <c r="G293" s="42">
        <v>200000</v>
      </c>
      <c r="H293" s="42">
        <v>200000</v>
      </c>
      <c r="I293" s="42">
        <v>200000</v>
      </c>
      <c r="J293" s="6" t="s">
        <v>3416</v>
      </c>
      <c r="K293" s="29" t="s">
        <v>600</v>
      </c>
      <c r="L293" s="188"/>
      <c r="M293" s="184" t="s">
        <v>103</v>
      </c>
      <c r="N293" s="30">
        <v>200000</v>
      </c>
    </row>
    <row r="294" spans="1:14" s="207" customFormat="1" ht="21.75" customHeight="1">
      <c r="A294" s="196"/>
      <c r="B294" s="185" t="s">
        <v>1358</v>
      </c>
      <c r="C294" s="188" t="s">
        <v>596</v>
      </c>
      <c r="D294" s="54" t="s">
        <v>3448</v>
      </c>
      <c r="E294" s="280" t="s">
        <v>65</v>
      </c>
      <c r="F294" s="280" t="s">
        <v>65</v>
      </c>
      <c r="G294" s="280" t="s">
        <v>65</v>
      </c>
      <c r="H294" s="280" t="s">
        <v>65</v>
      </c>
      <c r="I294" s="280" t="s">
        <v>65</v>
      </c>
      <c r="J294" s="54" t="s">
        <v>3417</v>
      </c>
      <c r="K294" s="185" t="s">
        <v>601</v>
      </c>
      <c r="L294" s="188"/>
      <c r="M294" s="185"/>
    </row>
    <row r="295" spans="1:14" s="4" customFormat="1" ht="21.75" customHeight="1">
      <c r="A295" s="196"/>
      <c r="B295" s="185"/>
      <c r="C295" s="185" t="s">
        <v>593</v>
      </c>
      <c r="D295" s="29" t="s">
        <v>1321</v>
      </c>
      <c r="E295" s="507"/>
      <c r="F295" s="384"/>
      <c r="G295" s="507"/>
      <c r="H295" s="507"/>
      <c r="I295" s="280"/>
      <c r="J295" s="54" t="s">
        <v>3418</v>
      </c>
      <c r="K295" s="285"/>
      <c r="L295" s="188"/>
      <c r="M295" s="185"/>
    </row>
    <row r="296" spans="1:14" s="4" customFormat="1" ht="21.75" customHeight="1">
      <c r="A296" s="184"/>
      <c r="B296" s="185"/>
      <c r="C296" s="48"/>
      <c r="D296" s="29" t="s">
        <v>603</v>
      </c>
      <c r="E296" s="280"/>
      <c r="F296" s="280"/>
      <c r="G296" s="280"/>
      <c r="H296" s="280"/>
      <c r="I296" s="280"/>
      <c r="J296" s="52" t="s">
        <v>3419</v>
      </c>
      <c r="K296" s="185"/>
      <c r="L296" s="185"/>
      <c r="M296" s="185"/>
    </row>
    <row r="297" spans="1:14" s="4" customFormat="1" ht="21.75" hidden="1" customHeight="1">
      <c r="A297" s="196"/>
      <c r="B297" s="185"/>
      <c r="C297" s="49"/>
      <c r="D297" s="195"/>
      <c r="E297" s="196"/>
      <c r="F297" s="287"/>
      <c r="G297" s="196"/>
      <c r="H297" s="196"/>
      <c r="I297" s="184"/>
      <c r="J297" s="52"/>
      <c r="K297" s="285"/>
      <c r="L297" s="188"/>
      <c r="M297" s="185"/>
    </row>
    <row r="298" spans="1:14" s="4" customFormat="1" ht="21.75" customHeight="1">
      <c r="A298" s="202">
        <v>39</v>
      </c>
      <c r="B298" s="200" t="s">
        <v>1284</v>
      </c>
      <c r="C298" s="200" t="s">
        <v>589</v>
      </c>
      <c r="D298" s="200" t="s">
        <v>602</v>
      </c>
      <c r="E298" s="365">
        <v>50000</v>
      </c>
      <c r="F298" s="545"/>
      <c r="G298" s="546"/>
      <c r="H298" s="546"/>
      <c r="I298" s="546"/>
      <c r="J298" s="6" t="s">
        <v>3416</v>
      </c>
      <c r="K298" s="31" t="s">
        <v>600</v>
      </c>
      <c r="L298" s="200"/>
      <c r="M298" s="407" t="s">
        <v>103</v>
      </c>
    </row>
    <row r="299" spans="1:14" s="4" customFormat="1" ht="21.75" customHeight="1">
      <c r="A299" s="184"/>
      <c r="B299" s="185" t="s">
        <v>649</v>
      </c>
      <c r="C299" s="185" t="s">
        <v>592</v>
      </c>
      <c r="D299" s="185" t="s">
        <v>1285</v>
      </c>
      <c r="E299" s="280" t="s">
        <v>65</v>
      </c>
      <c r="F299" s="349"/>
      <c r="G299" s="43"/>
      <c r="H299" s="43"/>
      <c r="I299" s="43"/>
      <c r="J299" s="54" t="s">
        <v>3417</v>
      </c>
      <c r="K299" s="29" t="s">
        <v>601</v>
      </c>
      <c r="L299" s="185"/>
      <c r="M299" s="288"/>
    </row>
    <row r="300" spans="1:14" s="4" customFormat="1" ht="21.75" customHeight="1">
      <c r="A300" s="184"/>
      <c r="B300" s="185"/>
      <c r="C300" s="185" t="s">
        <v>593</v>
      </c>
      <c r="D300" s="185" t="s">
        <v>603</v>
      </c>
      <c r="E300" s="280"/>
      <c r="F300" s="349"/>
      <c r="G300" s="43"/>
      <c r="H300" s="43"/>
      <c r="I300" s="43"/>
      <c r="J300" s="54" t="s">
        <v>3418</v>
      </c>
      <c r="K300" s="185"/>
      <c r="L300" s="185"/>
      <c r="M300" s="288"/>
    </row>
    <row r="301" spans="1:14" s="4" customFormat="1" ht="21.75" customHeight="1">
      <c r="A301" s="184"/>
      <c r="B301" s="185"/>
      <c r="C301" s="185"/>
      <c r="D301" s="185"/>
      <c r="E301" s="280"/>
      <c r="F301" s="349"/>
      <c r="G301" s="43"/>
      <c r="H301" s="43"/>
      <c r="I301" s="43"/>
      <c r="J301" s="54" t="s">
        <v>3419</v>
      </c>
      <c r="K301" s="185"/>
      <c r="L301" s="185"/>
      <c r="M301" s="288"/>
    </row>
    <row r="302" spans="1:14" s="4" customFormat="1" ht="21.75" customHeight="1">
      <c r="A302" s="203"/>
      <c r="B302" s="198"/>
      <c r="C302" s="198"/>
      <c r="D302" s="198"/>
      <c r="E302" s="519"/>
      <c r="F302" s="349"/>
      <c r="G302" s="44"/>
      <c r="H302" s="44"/>
      <c r="I302" s="44"/>
      <c r="J302" s="34"/>
      <c r="K302" s="198"/>
      <c r="L302" s="198"/>
      <c r="M302" s="289"/>
    </row>
    <row r="303" spans="1:14" s="4" customFormat="1" ht="21.75" customHeight="1">
      <c r="A303" s="782"/>
      <c r="B303" s="782"/>
      <c r="C303" s="782"/>
      <c r="D303" s="782"/>
      <c r="E303" s="782"/>
      <c r="F303" s="782"/>
      <c r="G303" s="782"/>
      <c r="H303" s="782"/>
      <c r="I303" s="782"/>
      <c r="J303" s="312"/>
      <c r="K303" s="786"/>
      <c r="L303" s="786"/>
      <c r="M303" s="779" t="s">
        <v>3768</v>
      </c>
    </row>
    <row r="304" spans="1:14" s="4" customFormat="1" ht="21.75" customHeight="1">
      <c r="A304" s="1160" t="s">
        <v>2706</v>
      </c>
      <c r="B304" s="1160"/>
      <c r="C304" s="1160"/>
      <c r="D304" s="1160"/>
      <c r="E304" s="1160"/>
      <c r="F304" s="1160"/>
      <c r="G304" s="1160"/>
      <c r="H304" s="1160"/>
      <c r="I304" s="1160"/>
      <c r="J304" s="1160"/>
      <c r="K304" s="1160"/>
      <c r="L304" s="1" t="s">
        <v>2696</v>
      </c>
      <c r="M304" s="1" t="s">
        <v>2696</v>
      </c>
    </row>
    <row r="305" spans="1:13" s="4" customFormat="1" ht="21.75" customHeight="1">
      <c r="A305" s="1160" t="s">
        <v>3705</v>
      </c>
      <c r="B305" s="1160"/>
      <c r="C305" s="1160"/>
      <c r="D305" s="1160"/>
      <c r="E305" s="1160"/>
      <c r="F305" s="1160"/>
      <c r="G305" s="1160"/>
      <c r="H305" s="1160"/>
      <c r="I305" s="1160"/>
      <c r="J305" s="1160"/>
      <c r="K305" s="1160"/>
      <c r="L305" s="1"/>
      <c r="M305" s="1"/>
    </row>
    <row r="306" spans="1:13" s="4" customFormat="1" ht="21.75" customHeight="1">
      <c r="A306" s="554" t="s">
        <v>56</v>
      </c>
      <c r="B306" s="1"/>
      <c r="C306" s="1"/>
      <c r="D306" s="793"/>
      <c r="E306" s="793"/>
      <c r="F306" s="793"/>
      <c r="G306" s="793"/>
      <c r="H306" s="793"/>
      <c r="I306" s="793"/>
      <c r="J306" s="793"/>
      <c r="K306" s="793"/>
      <c r="L306" s="793"/>
      <c r="M306" s="793"/>
    </row>
    <row r="307" spans="1:13" s="4" customFormat="1" ht="21.75" customHeight="1">
      <c r="A307" s="554" t="s">
        <v>60</v>
      </c>
      <c r="B307" s="1"/>
      <c r="C307" s="1"/>
      <c r="D307" s="554"/>
      <c r="E307" s="554"/>
      <c r="F307" s="554"/>
      <c r="G307" s="554"/>
      <c r="H307" s="554"/>
      <c r="I307" s="554"/>
      <c r="J307" s="554"/>
      <c r="K307" s="554"/>
      <c r="L307" s="554"/>
      <c r="M307" s="554"/>
    </row>
    <row r="308" spans="1:13" s="4" customFormat="1" ht="21.75" customHeight="1">
      <c r="A308" s="554" t="s">
        <v>37</v>
      </c>
      <c r="B308" s="1"/>
      <c r="C308" s="20"/>
      <c r="D308" s="63"/>
      <c r="E308" s="5"/>
      <c r="K308" s="554"/>
      <c r="L308" s="554"/>
      <c r="M308" s="554"/>
    </row>
    <row r="309" spans="1:13" s="4" customFormat="1" ht="21.75" customHeight="1">
      <c r="A309" s="554"/>
      <c r="B309" s="554" t="s">
        <v>1587</v>
      </c>
      <c r="C309" s="20"/>
      <c r="D309" s="63"/>
      <c r="E309" s="5"/>
      <c r="K309" s="554"/>
      <c r="L309" s="554"/>
      <c r="M309" s="554"/>
    </row>
    <row r="310" spans="1:13" s="4" customFormat="1" ht="21.75" customHeight="1">
      <c r="A310" s="478"/>
      <c r="B310" s="479"/>
      <c r="C310" s="479"/>
      <c r="D310" s="145" t="s">
        <v>41</v>
      </c>
      <c r="E310" s="1161" t="s">
        <v>1263</v>
      </c>
      <c r="F310" s="1162"/>
      <c r="G310" s="1162"/>
      <c r="H310" s="1162"/>
      <c r="I310" s="1163"/>
      <c r="J310" s="477" t="s">
        <v>50</v>
      </c>
      <c r="K310" s="145" t="s">
        <v>43</v>
      </c>
      <c r="L310" s="458" t="s">
        <v>45</v>
      </c>
      <c r="M310" s="145" t="s">
        <v>47</v>
      </c>
    </row>
    <row r="311" spans="1:13" s="4" customFormat="1" ht="21.75" customHeight="1">
      <c r="A311" s="470" t="s">
        <v>39</v>
      </c>
      <c r="B311" s="470" t="s">
        <v>6</v>
      </c>
      <c r="C311" s="470" t="s">
        <v>40</v>
      </c>
      <c r="D311" s="146" t="s">
        <v>42</v>
      </c>
      <c r="E311" s="739">
        <v>2561</v>
      </c>
      <c r="F311" s="740"/>
      <c r="G311" s="477">
        <v>2562</v>
      </c>
      <c r="H311" s="477">
        <v>2563</v>
      </c>
      <c r="I311" s="477">
        <v>2564</v>
      </c>
      <c r="J311" s="472" t="s">
        <v>51</v>
      </c>
      <c r="K311" s="146" t="s">
        <v>44</v>
      </c>
      <c r="L311" s="459" t="s">
        <v>46</v>
      </c>
      <c r="M311" s="146" t="s">
        <v>2697</v>
      </c>
    </row>
    <row r="312" spans="1:13" s="4" customFormat="1" ht="21.75" customHeight="1">
      <c r="A312" s="473"/>
      <c r="B312" s="474"/>
      <c r="C312" s="474"/>
      <c r="D312" s="179"/>
      <c r="E312" s="521" t="s">
        <v>3</v>
      </c>
      <c r="F312" s="476"/>
      <c r="G312" s="475" t="s">
        <v>3</v>
      </c>
      <c r="H312" s="475" t="s">
        <v>3</v>
      </c>
      <c r="I312" s="475" t="s">
        <v>3</v>
      </c>
      <c r="J312" s="475"/>
      <c r="K312" s="180"/>
      <c r="L312" s="180"/>
      <c r="M312" s="180"/>
    </row>
    <row r="313" spans="1:13" s="4" customFormat="1" ht="21.75" customHeight="1">
      <c r="A313" s="202">
        <v>40</v>
      </c>
      <c r="B313" s="200" t="s">
        <v>1286</v>
      </c>
      <c r="C313" s="200" t="s">
        <v>589</v>
      </c>
      <c r="D313" s="200" t="s">
        <v>602</v>
      </c>
      <c r="E313" s="365">
        <v>50000</v>
      </c>
      <c r="F313" s="349"/>
      <c r="G313" s="43"/>
      <c r="H313" s="43"/>
      <c r="I313" s="43"/>
      <c r="J313" s="6" t="s">
        <v>3416</v>
      </c>
      <c r="K313" s="29" t="s">
        <v>600</v>
      </c>
      <c r="L313" s="185"/>
      <c r="M313" s="76" t="s">
        <v>103</v>
      </c>
    </row>
    <row r="314" spans="1:13" s="4" customFormat="1" ht="21.75" customHeight="1">
      <c r="A314" s="184"/>
      <c r="B314" s="185" t="s">
        <v>1287</v>
      </c>
      <c r="C314" s="185" t="s">
        <v>592</v>
      </c>
      <c r="D314" s="185" t="s">
        <v>1285</v>
      </c>
      <c r="E314" s="280" t="s">
        <v>65</v>
      </c>
      <c r="F314" s="349"/>
      <c r="G314" s="43"/>
      <c r="H314" s="43"/>
      <c r="I314" s="43"/>
      <c r="J314" s="54" t="s">
        <v>3417</v>
      </c>
      <c r="K314" s="29" t="s">
        <v>601</v>
      </c>
      <c r="L314" s="185"/>
      <c r="M314" s="288"/>
    </row>
    <row r="315" spans="1:13" s="4" customFormat="1" ht="21.75" customHeight="1">
      <c r="A315" s="184"/>
      <c r="B315" s="185"/>
      <c r="C315" s="185" t="s">
        <v>593</v>
      </c>
      <c r="D315" s="185" t="s">
        <v>603</v>
      </c>
      <c r="E315" s="280"/>
      <c r="F315" s="349"/>
      <c r="G315" s="43"/>
      <c r="H315" s="43"/>
      <c r="I315" s="43"/>
      <c r="J315" s="54" t="s">
        <v>3418</v>
      </c>
      <c r="K315" s="185"/>
      <c r="L315" s="185"/>
      <c r="M315" s="288"/>
    </row>
    <row r="316" spans="1:13" s="4" customFormat="1" ht="21.75" customHeight="1">
      <c r="A316" s="184"/>
      <c r="B316" s="185"/>
      <c r="C316" s="185"/>
      <c r="D316" s="185"/>
      <c r="E316" s="280"/>
      <c r="F316" s="349"/>
      <c r="G316" s="43"/>
      <c r="H316" s="43"/>
      <c r="I316" s="43"/>
      <c r="J316" s="54" t="s">
        <v>3419</v>
      </c>
      <c r="K316" s="185"/>
      <c r="L316" s="185"/>
      <c r="M316" s="288"/>
    </row>
    <row r="317" spans="1:13" s="4" customFormat="1" ht="21.75" customHeight="1">
      <c r="A317" s="203"/>
      <c r="B317" s="198"/>
      <c r="C317" s="198"/>
      <c r="D317" s="198"/>
      <c r="E317" s="519"/>
      <c r="F317" s="349"/>
      <c r="G317" s="44"/>
      <c r="H317" s="44"/>
      <c r="I317" s="44"/>
      <c r="J317" s="34"/>
      <c r="K317" s="198"/>
      <c r="L317" s="198"/>
      <c r="M317" s="289"/>
    </row>
    <row r="318" spans="1:13" s="4" customFormat="1" ht="21.75" customHeight="1">
      <c r="A318" s="196">
        <v>41</v>
      </c>
      <c r="B318" s="31" t="s">
        <v>1269</v>
      </c>
      <c r="C318" s="188" t="s">
        <v>589</v>
      </c>
      <c r="D318" s="185" t="s">
        <v>590</v>
      </c>
      <c r="E318" s="292">
        <v>1040000</v>
      </c>
      <c r="F318" s="349"/>
      <c r="G318" s="292">
        <v>1040000</v>
      </c>
      <c r="H318" s="292">
        <v>1040000</v>
      </c>
      <c r="I318" s="292">
        <v>1040000</v>
      </c>
      <c r="J318" s="6" t="s">
        <v>3416</v>
      </c>
      <c r="K318" s="29" t="s">
        <v>600</v>
      </c>
      <c r="L318" s="185"/>
      <c r="M318" s="76" t="s">
        <v>103</v>
      </c>
    </row>
    <row r="319" spans="1:13" s="207" customFormat="1" ht="21.75" customHeight="1">
      <c r="A319" s="196"/>
      <c r="B319" s="48" t="s">
        <v>1288</v>
      </c>
      <c r="C319" s="188" t="s">
        <v>592</v>
      </c>
      <c r="D319" s="185" t="s">
        <v>1276</v>
      </c>
      <c r="E319" s="280" t="s">
        <v>65</v>
      </c>
      <c r="F319" s="349"/>
      <c r="G319" s="280" t="s">
        <v>65</v>
      </c>
      <c r="H319" s="280" t="s">
        <v>65</v>
      </c>
      <c r="I319" s="280" t="s">
        <v>65</v>
      </c>
      <c r="J319" s="54" t="s">
        <v>3417</v>
      </c>
      <c r="K319" s="29" t="s">
        <v>601</v>
      </c>
      <c r="L319" s="185"/>
      <c r="M319" s="288"/>
    </row>
    <row r="320" spans="1:13" s="207" customFormat="1" ht="21.75" customHeight="1">
      <c r="A320" s="184"/>
      <c r="B320" s="48" t="s">
        <v>875</v>
      </c>
      <c r="C320" s="185" t="s">
        <v>593</v>
      </c>
      <c r="D320" s="185" t="s">
        <v>594</v>
      </c>
      <c r="E320" s="280"/>
      <c r="F320" s="43"/>
      <c r="G320" s="43"/>
      <c r="H320" s="43"/>
      <c r="I320" s="43"/>
      <c r="J320" s="54" t="s">
        <v>3418</v>
      </c>
      <c r="K320" s="185"/>
      <c r="L320" s="185"/>
      <c r="M320" s="288"/>
    </row>
    <row r="321" spans="1:14" s="207" customFormat="1" ht="21.75" customHeight="1">
      <c r="A321" s="184"/>
      <c r="B321" s="48"/>
      <c r="C321" s="185"/>
      <c r="D321" s="185"/>
      <c r="E321" s="280"/>
      <c r="F321" s="43"/>
      <c r="G321" s="43"/>
      <c r="H321" s="43"/>
      <c r="I321" s="43"/>
      <c r="J321" s="54" t="s">
        <v>3419</v>
      </c>
      <c r="K321" s="185"/>
      <c r="L321" s="185"/>
      <c r="M321" s="288"/>
    </row>
    <row r="322" spans="1:14" s="207" customFormat="1" ht="0.75" customHeight="1">
      <c r="A322" s="184"/>
      <c r="B322" s="48"/>
      <c r="C322" s="185"/>
      <c r="D322" s="185"/>
      <c r="E322" s="280"/>
      <c r="F322" s="43"/>
      <c r="G322" s="43"/>
      <c r="H322" s="43"/>
      <c r="I322" s="43"/>
      <c r="J322" s="52"/>
      <c r="K322" s="198"/>
      <c r="L322" s="185"/>
      <c r="M322" s="288"/>
    </row>
    <row r="323" spans="1:14" s="4" customFormat="1" ht="21.75" customHeight="1">
      <c r="A323" s="202">
        <v>42</v>
      </c>
      <c r="B323" s="200" t="s">
        <v>1286</v>
      </c>
      <c r="C323" s="200" t="s">
        <v>589</v>
      </c>
      <c r="D323" s="200" t="s">
        <v>602</v>
      </c>
      <c r="E323" s="367">
        <v>120000</v>
      </c>
      <c r="F323" s="367">
        <v>120000</v>
      </c>
      <c r="G323" s="367">
        <v>120000</v>
      </c>
      <c r="H323" s="367">
        <v>120000</v>
      </c>
      <c r="I323" s="367">
        <v>120000</v>
      </c>
      <c r="J323" s="6" t="s">
        <v>3416</v>
      </c>
      <c r="K323" s="29" t="s">
        <v>600</v>
      </c>
      <c r="L323" s="185"/>
      <c r="M323" s="202" t="s">
        <v>103</v>
      </c>
      <c r="N323" s="367">
        <v>120000</v>
      </c>
    </row>
    <row r="324" spans="1:14" s="4" customFormat="1" ht="21.75" customHeight="1">
      <c r="A324" s="184"/>
      <c r="B324" s="185" t="s">
        <v>1331</v>
      </c>
      <c r="C324" s="185" t="s">
        <v>592</v>
      </c>
      <c r="D324" s="185" t="s">
        <v>1318</v>
      </c>
      <c r="E324" s="280" t="s">
        <v>65</v>
      </c>
      <c r="F324" s="184" t="s">
        <v>65</v>
      </c>
      <c r="G324" s="280" t="s">
        <v>65</v>
      </c>
      <c r="H324" s="280" t="s">
        <v>65</v>
      </c>
      <c r="I324" s="280" t="s">
        <v>65</v>
      </c>
      <c r="J324" s="54" t="s">
        <v>3417</v>
      </c>
      <c r="K324" s="29" t="s">
        <v>601</v>
      </c>
      <c r="L324" s="207"/>
      <c r="M324" s="287"/>
    </row>
    <row r="325" spans="1:14" s="4" customFormat="1" ht="21.75" customHeight="1">
      <c r="A325" s="184"/>
      <c r="B325" s="185"/>
      <c r="C325" s="185" t="s">
        <v>593</v>
      </c>
      <c r="D325" s="185" t="s">
        <v>603</v>
      </c>
      <c r="E325" s="185"/>
      <c r="F325" s="185"/>
      <c r="G325" s="185"/>
      <c r="H325" s="185"/>
      <c r="I325" s="185"/>
      <c r="J325" s="54" t="s">
        <v>3418</v>
      </c>
      <c r="K325" s="185"/>
      <c r="L325" s="207"/>
      <c r="M325" s="287"/>
    </row>
    <row r="326" spans="1:14" s="4" customFormat="1" ht="21.75" customHeight="1">
      <c r="A326" s="203"/>
      <c r="B326" s="203"/>
      <c r="C326" s="203"/>
      <c r="D326" s="203"/>
      <c r="E326" s="203"/>
      <c r="F326" s="203"/>
      <c r="G326" s="203"/>
      <c r="H326" s="203"/>
      <c r="I326" s="203"/>
      <c r="J326" s="52" t="s">
        <v>3419</v>
      </c>
      <c r="K326" s="198"/>
      <c r="L326" s="198"/>
      <c r="M326" s="203"/>
    </row>
    <row r="327" spans="1:14" s="4" customFormat="1" ht="21.75" customHeight="1">
      <c r="A327" s="782"/>
      <c r="B327" s="782"/>
      <c r="C327" s="782"/>
      <c r="D327" s="782"/>
      <c r="E327" s="782"/>
      <c r="F327" s="782"/>
      <c r="G327" s="782"/>
      <c r="H327" s="782"/>
      <c r="I327" s="782"/>
      <c r="J327" s="312"/>
      <c r="K327" s="786"/>
      <c r="L327" s="786"/>
      <c r="M327" s="779" t="s">
        <v>3769</v>
      </c>
    </row>
    <row r="328" spans="1:14" s="4" customFormat="1" ht="21.75" customHeight="1">
      <c r="A328" s="1160" t="s">
        <v>2706</v>
      </c>
      <c r="B328" s="1160"/>
      <c r="C328" s="1160"/>
      <c r="D328" s="1160"/>
      <c r="E328" s="1160"/>
      <c r="F328" s="1160"/>
      <c r="G328" s="1160"/>
      <c r="H328" s="1160"/>
      <c r="I328" s="1160"/>
      <c r="J328" s="1160"/>
      <c r="K328" s="1160"/>
      <c r="L328" s="1" t="s">
        <v>2696</v>
      </c>
      <c r="M328" s="1" t="s">
        <v>2696</v>
      </c>
    </row>
    <row r="329" spans="1:14" s="4" customFormat="1" ht="21.75" customHeight="1">
      <c r="A329" s="1160" t="s">
        <v>3705</v>
      </c>
      <c r="B329" s="1160"/>
      <c r="C329" s="1160"/>
      <c r="D329" s="1160"/>
      <c r="E329" s="1160"/>
      <c r="F329" s="1160"/>
      <c r="G329" s="1160"/>
      <c r="H329" s="1160"/>
      <c r="I329" s="1160"/>
      <c r="J329" s="1160"/>
      <c r="K329" s="1160"/>
      <c r="L329" s="1"/>
      <c r="M329" s="1"/>
    </row>
    <row r="330" spans="1:14" s="4" customFormat="1" ht="21.75" customHeight="1">
      <c r="A330" s="554" t="s">
        <v>56</v>
      </c>
      <c r="B330" s="1"/>
      <c r="C330" s="1"/>
      <c r="D330" s="793"/>
      <c r="E330" s="793"/>
      <c r="F330" s="793"/>
      <c r="G330" s="793"/>
      <c r="H330" s="793"/>
      <c r="I330" s="793"/>
      <c r="J330" s="793"/>
      <c r="K330" s="793"/>
      <c r="L330" s="793"/>
      <c r="M330" s="793"/>
    </row>
    <row r="331" spans="1:14" s="4" customFormat="1" ht="21.75" customHeight="1">
      <c r="A331" s="554" t="s">
        <v>60</v>
      </c>
      <c r="B331" s="1"/>
      <c r="C331" s="1"/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</row>
    <row r="332" spans="1:14" s="207" customFormat="1" ht="21.75" customHeight="1">
      <c r="A332" s="554" t="s">
        <v>37</v>
      </c>
      <c r="B332" s="1"/>
      <c r="C332" s="20"/>
      <c r="D332" s="63"/>
      <c r="E332" s="5"/>
      <c r="F332" s="4"/>
      <c r="G332" s="4"/>
      <c r="H332" s="4"/>
      <c r="I332" s="4"/>
      <c r="J332" s="4"/>
      <c r="K332" s="554"/>
      <c r="L332" s="554"/>
      <c r="M332" s="554"/>
    </row>
    <row r="333" spans="1:14" s="207" customFormat="1" ht="21.75" customHeight="1">
      <c r="A333" s="554"/>
      <c r="B333" s="554" t="s">
        <v>1587</v>
      </c>
      <c r="C333" s="20"/>
      <c r="D333" s="63"/>
      <c r="E333" s="5"/>
      <c r="F333" s="4"/>
      <c r="G333" s="4"/>
      <c r="H333" s="4"/>
      <c r="I333" s="4"/>
      <c r="J333" s="4"/>
      <c r="K333" s="554"/>
      <c r="L333" s="554"/>
      <c r="M333" s="554"/>
    </row>
    <row r="334" spans="1:14" s="207" customFormat="1" ht="21.75" customHeight="1">
      <c r="A334" s="478"/>
      <c r="B334" s="479"/>
      <c r="C334" s="479"/>
      <c r="D334" s="145" t="s">
        <v>41</v>
      </c>
      <c r="E334" s="1161" t="s">
        <v>1263</v>
      </c>
      <c r="F334" s="1162"/>
      <c r="G334" s="1162"/>
      <c r="H334" s="1162"/>
      <c r="I334" s="1163"/>
      <c r="J334" s="477" t="s">
        <v>50</v>
      </c>
      <c r="K334" s="145" t="s">
        <v>43</v>
      </c>
      <c r="L334" s="458" t="s">
        <v>45</v>
      </c>
      <c r="M334" s="145" t="s">
        <v>47</v>
      </c>
    </row>
    <row r="335" spans="1:14" s="207" customFormat="1" ht="21.75" customHeight="1">
      <c r="A335" s="470" t="s">
        <v>39</v>
      </c>
      <c r="B335" s="470" t="s">
        <v>6</v>
      </c>
      <c r="C335" s="470" t="s">
        <v>40</v>
      </c>
      <c r="D335" s="146" t="s">
        <v>42</v>
      </c>
      <c r="E335" s="739">
        <v>2561</v>
      </c>
      <c r="F335" s="740"/>
      <c r="G335" s="477">
        <v>2562</v>
      </c>
      <c r="H335" s="477">
        <v>2563</v>
      </c>
      <c r="I335" s="477">
        <v>2564</v>
      </c>
      <c r="J335" s="472" t="s">
        <v>51</v>
      </c>
      <c r="K335" s="146" t="s">
        <v>44</v>
      </c>
      <c r="L335" s="459" t="s">
        <v>46</v>
      </c>
      <c r="M335" s="146" t="s">
        <v>2697</v>
      </c>
    </row>
    <row r="336" spans="1:14" s="207" customFormat="1" ht="21.75" customHeight="1">
      <c r="A336" s="473"/>
      <c r="B336" s="474"/>
      <c r="C336" s="474"/>
      <c r="D336" s="179"/>
      <c r="E336" s="521" t="s">
        <v>3</v>
      </c>
      <c r="F336" s="476"/>
      <c r="G336" s="475" t="s">
        <v>3</v>
      </c>
      <c r="H336" s="475" t="s">
        <v>3</v>
      </c>
      <c r="I336" s="475" t="s">
        <v>3</v>
      </c>
      <c r="J336" s="475"/>
      <c r="K336" s="180"/>
      <c r="L336" s="180"/>
      <c r="M336" s="180"/>
    </row>
    <row r="337" spans="1:14" s="4" customFormat="1" ht="21.75" customHeight="1">
      <c r="A337" s="196">
        <v>43</v>
      </c>
      <c r="B337" s="29" t="s">
        <v>1269</v>
      </c>
      <c r="C337" s="188" t="s">
        <v>589</v>
      </c>
      <c r="D337" s="185" t="s">
        <v>590</v>
      </c>
      <c r="E337" s="311">
        <v>1040000</v>
      </c>
      <c r="F337" s="384"/>
      <c r="G337" s="311">
        <v>1040000</v>
      </c>
      <c r="H337" s="311">
        <v>1040000</v>
      </c>
      <c r="I337" s="311">
        <v>1040000</v>
      </c>
      <c r="J337" s="6" t="s">
        <v>3416</v>
      </c>
      <c r="K337" s="29" t="s">
        <v>600</v>
      </c>
      <c r="L337" s="197" t="s">
        <v>103</v>
      </c>
      <c r="M337" s="202" t="s">
        <v>103</v>
      </c>
      <c r="N337" s="286">
        <v>1040000</v>
      </c>
    </row>
    <row r="338" spans="1:14" s="4" customFormat="1" ht="21.75" customHeight="1">
      <c r="A338" s="196"/>
      <c r="B338" s="48" t="s">
        <v>1332</v>
      </c>
      <c r="C338" s="188" t="s">
        <v>592</v>
      </c>
      <c r="D338" s="185" t="s">
        <v>1276</v>
      </c>
      <c r="E338" s="507" t="s">
        <v>65</v>
      </c>
      <c r="F338" s="384"/>
      <c r="G338" s="507" t="s">
        <v>65</v>
      </c>
      <c r="H338" s="507" t="s">
        <v>65</v>
      </c>
      <c r="I338" s="507" t="s">
        <v>65</v>
      </c>
      <c r="J338" s="54" t="s">
        <v>3417</v>
      </c>
      <c r="K338" s="29" t="s">
        <v>601</v>
      </c>
      <c r="L338" s="197"/>
      <c r="M338" s="287"/>
    </row>
    <row r="339" spans="1:14" s="4" customFormat="1" ht="21.75" customHeight="1">
      <c r="A339" s="196"/>
      <c r="B339" s="184"/>
      <c r="C339" s="188" t="s">
        <v>593</v>
      </c>
      <c r="D339" s="185" t="s">
        <v>594</v>
      </c>
      <c r="E339" s="507"/>
      <c r="F339" s="384"/>
      <c r="G339" s="280"/>
      <c r="H339" s="507"/>
      <c r="I339" s="280"/>
      <c r="J339" s="54" t="s">
        <v>3418</v>
      </c>
      <c r="K339" s="185"/>
      <c r="L339" s="207"/>
      <c r="M339" s="287"/>
    </row>
    <row r="340" spans="1:14" s="4" customFormat="1" ht="21" customHeight="1">
      <c r="A340" s="184"/>
      <c r="B340" s="203"/>
      <c r="C340" s="198"/>
      <c r="D340" s="198"/>
      <c r="E340" s="519"/>
      <c r="F340" s="519"/>
      <c r="G340" s="519"/>
      <c r="H340" s="519"/>
      <c r="I340" s="519"/>
      <c r="J340" s="52" t="s">
        <v>3419</v>
      </c>
      <c r="K340" s="198"/>
      <c r="L340" s="198"/>
      <c r="M340" s="203"/>
    </row>
    <row r="341" spans="1:14" s="4" customFormat="1" ht="21.75" hidden="1" customHeight="1">
      <c r="A341" s="187"/>
      <c r="B341" s="203"/>
      <c r="C341" s="201"/>
      <c r="D341" s="291"/>
      <c r="E341" s="508"/>
      <c r="F341" s="514"/>
      <c r="G341" s="519"/>
      <c r="H341" s="508"/>
      <c r="I341" s="519"/>
      <c r="J341" s="52"/>
      <c r="K341" s="198"/>
      <c r="L341" s="201"/>
      <c r="M341" s="206"/>
    </row>
    <row r="342" spans="1:14" s="4" customFormat="1" ht="21.75" customHeight="1">
      <c r="A342" s="196">
        <v>44</v>
      </c>
      <c r="B342" s="29" t="s">
        <v>1359</v>
      </c>
      <c r="C342" s="188" t="s">
        <v>589</v>
      </c>
      <c r="D342" s="48" t="s">
        <v>1360</v>
      </c>
      <c r="E342" s="292">
        <v>260000</v>
      </c>
      <c r="F342" s="349"/>
      <c r="G342" s="292">
        <v>260000</v>
      </c>
      <c r="H342" s="292">
        <v>260000</v>
      </c>
      <c r="I342" s="292">
        <v>260000</v>
      </c>
      <c r="J342" s="6" t="s">
        <v>3416</v>
      </c>
      <c r="K342" s="185" t="s">
        <v>591</v>
      </c>
      <c r="L342" s="197" t="s">
        <v>103</v>
      </c>
      <c r="M342" s="184" t="s">
        <v>103</v>
      </c>
      <c r="N342" s="368">
        <v>260000</v>
      </c>
    </row>
    <row r="343" spans="1:14" s="4" customFormat="1" ht="21.75" customHeight="1">
      <c r="A343" s="196"/>
      <c r="B343" s="48" t="s">
        <v>934</v>
      </c>
      <c r="C343" s="188" t="s">
        <v>592</v>
      </c>
      <c r="D343" s="48" t="s">
        <v>1361</v>
      </c>
      <c r="E343" s="507" t="s">
        <v>65</v>
      </c>
      <c r="F343" s="349"/>
      <c r="G343" s="507" t="s">
        <v>65</v>
      </c>
      <c r="H343" s="507" t="s">
        <v>65</v>
      </c>
      <c r="I343" s="507" t="s">
        <v>65</v>
      </c>
      <c r="J343" s="54" t="s">
        <v>3417</v>
      </c>
      <c r="K343" s="185" t="s">
        <v>3015</v>
      </c>
      <c r="L343" s="197"/>
      <c r="M343" s="288"/>
    </row>
    <row r="344" spans="1:14" s="4" customFormat="1" ht="21.75" customHeight="1">
      <c r="A344" s="196"/>
      <c r="B344" s="184"/>
      <c r="C344" s="188" t="s">
        <v>593</v>
      </c>
      <c r="D344" s="48" t="s">
        <v>594</v>
      </c>
      <c r="E344" s="498"/>
      <c r="F344" s="349"/>
      <c r="G344" s="43"/>
      <c r="H344" s="43"/>
      <c r="I344" s="43"/>
      <c r="J344" s="54" t="s">
        <v>3418</v>
      </c>
      <c r="K344" s="185"/>
      <c r="L344" s="185"/>
      <c r="M344" s="288"/>
    </row>
    <row r="345" spans="1:14" s="4" customFormat="1" ht="21.75" customHeight="1">
      <c r="A345" s="184"/>
      <c r="B345" s="184"/>
      <c r="C345" s="6"/>
      <c r="D345" s="6"/>
      <c r="E345" s="280"/>
      <c r="F345" s="43"/>
      <c r="G345" s="43"/>
      <c r="H345" s="43"/>
      <c r="I345" s="43"/>
      <c r="J345" s="54" t="s">
        <v>3419</v>
      </c>
      <c r="K345" s="185"/>
      <c r="L345" s="185"/>
      <c r="M345" s="288"/>
    </row>
    <row r="346" spans="1:14" s="4" customFormat="1" ht="21.75" customHeight="1">
      <c r="A346" s="196"/>
      <c r="B346" s="184"/>
      <c r="C346" s="6"/>
      <c r="D346" s="6"/>
      <c r="E346" s="498"/>
      <c r="F346" s="349"/>
      <c r="G346" s="43"/>
      <c r="H346" s="43"/>
      <c r="I346" s="43"/>
      <c r="J346" s="52"/>
      <c r="K346" s="185"/>
      <c r="L346" s="185"/>
      <c r="M346" s="288"/>
    </row>
    <row r="347" spans="1:14" s="4" customFormat="1" ht="21.75" customHeight="1">
      <c r="A347" s="202">
        <v>45</v>
      </c>
      <c r="B347" s="257" t="s">
        <v>590</v>
      </c>
      <c r="C347" s="200" t="s">
        <v>589</v>
      </c>
      <c r="D347" s="200" t="s">
        <v>590</v>
      </c>
      <c r="E347" s="692">
        <v>3900000</v>
      </c>
      <c r="F347" s="546"/>
      <c r="G347" s="692">
        <v>3900000</v>
      </c>
      <c r="H347" s="692">
        <v>3900000</v>
      </c>
      <c r="I347" s="692">
        <v>3900000</v>
      </c>
      <c r="J347" s="6" t="s">
        <v>3416</v>
      </c>
      <c r="K347" s="31" t="s">
        <v>600</v>
      </c>
      <c r="L347" s="200"/>
      <c r="M347" s="407" t="s">
        <v>103</v>
      </c>
    </row>
    <row r="348" spans="1:14" s="4" customFormat="1" ht="21.75" customHeight="1">
      <c r="A348" s="184"/>
      <c r="B348" s="48" t="s">
        <v>1289</v>
      </c>
      <c r="C348" s="185" t="s">
        <v>633</v>
      </c>
      <c r="D348" s="185" t="s">
        <v>1290</v>
      </c>
      <c r="E348" s="280" t="s">
        <v>65</v>
      </c>
      <c r="F348" s="43"/>
      <c r="G348" s="280" t="s">
        <v>65</v>
      </c>
      <c r="H348" s="280" t="s">
        <v>65</v>
      </c>
      <c r="I348" s="280" t="s">
        <v>65</v>
      </c>
      <c r="J348" s="54" t="s">
        <v>3417</v>
      </c>
      <c r="K348" s="29" t="s">
        <v>601</v>
      </c>
      <c r="L348" s="185"/>
      <c r="M348" s="288"/>
    </row>
    <row r="349" spans="1:14" s="4" customFormat="1" ht="21.75" customHeight="1">
      <c r="A349" s="184"/>
      <c r="B349" s="48"/>
      <c r="C349" s="185" t="s">
        <v>593</v>
      </c>
      <c r="D349" s="185" t="s">
        <v>594</v>
      </c>
      <c r="E349" s="184"/>
      <c r="F349" s="28"/>
      <c r="G349" s="184"/>
      <c r="H349" s="184"/>
      <c r="I349" s="184"/>
      <c r="J349" s="54" t="s">
        <v>3418</v>
      </c>
      <c r="K349" s="185"/>
      <c r="L349" s="185"/>
      <c r="M349" s="288"/>
    </row>
    <row r="350" spans="1:14" s="4" customFormat="1" ht="21.75" customHeight="1">
      <c r="A350" s="203"/>
      <c r="B350" s="50"/>
      <c r="C350" s="201"/>
      <c r="D350" s="198"/>
      <c r="E350" s="206"/>
      <c r="F350" s="150"/>
      <c r="G350" s="203"/>
      <c r="H350" s="203"/>
      <c r="I350" s="203"/>
      <c r="J350" s="52" t="s">
        <v>3419</v>
      </c>
      <c r="K350" s="198"/>
      <c r="L350" s="198"/>
      <c r="M350" s="289"/>
    </row>
    <row r="351" spans="1:14" s="4" customFormat="1" ht="21.75" customHeight="1">
      <c r="A351" s="782"/>
      <c r="B351" s="782"/>
      <c r="C351" s="782"/>
      <c r="D351" s="782"/>
      <c r="E351" s="782"/>
      <c r="F351" s="782"/>
      <c r="G351" s="782"/>
      <c r="H351" s="782"/>
      <c r="I351" s="782"/>
      <c r="J351" s="312"/>
      <c r="K351" s="786"/>
      <c r="L351" s="786"/>
      <c r="M351" s="779" t="s">
        <v>3770</v>
      </c>
    </row>
    <row r="352" spans="1:14" s="4" customFormat="1" ht="21.75" customHeight="1">
      <c r="A352" s="1160" t="s">
        <v>2706</v>
      </c>
      <c r="B352" s="1160"/>
      <c r="C352" s="1160"/>
      <c r="D352" s="1160"/>
      <c r="E352" s="1160"/>
      <c r="F352" s="1160"/>
      <c r="G352" s="1160"/>
      <c r="H352" s="1160"/>
      <c r="I352" s="1160"/>
      <c r="J352" s="1160"/>
      <c r="K352" s="1160"/>
      <c r="L352" s="1" t="s">
        <v>2696</v>
      </c>
      <c r="M352" s="1" t="s">
        <v>2696</v>
      </c>
    </row>
    <row r="353" spans="1:14" s="4" customFormat="1" ht="21.75" customHeight="1">
      <c r="A353" s="1160" t="s">
        <v>3705</v>
      </c>
      <c r="B353" s="1160"/>
      <c r="C353" s="1160"/>
      <c r="D353" s="1160"/>
      <c r="E353" s="1160"/>
      <c r="F353" s="1160"/>
      <c r="G353" s="1160"/>
      <c r="H353" s="1160"/>
      <c r="I353" s="1160"/>
      <c r="J353" s="1160"/>
      <c r="K353" s="1160"/>
      <c r="L353" s="1"/>
      <c r="M353" s="1"/>
    </row>
    <row r="354" spans="1:14" s="4" customFormat="1" ht="21.75" customHeight="1">
      <c r="A354" s="554" t="s">
        <v>56</v>
      </c>
      <c r="B354" s="1"/>
      <c r="C354" s="1"/>
      <c r="D354" s="793"/>
      <c r="E354" s="793"/>
      <c r="F354" s="793"/>
      <c r="G354" s="793"/>
      <c r="H354" s="793"/>
      <c r="I354" s="793"/>
      <c r="J354" s="793"/>
      <c r="K354" s="793"/>
      <c r="L354" s="793"/>
      <c r="M354" s="793"/>
    </row>
    <row r="355" spans="1:14" s="207" customFormat="1" ht="21.75" customHeight="1">
      <c r="A355" s="554" t="s">
        <v>60</v>
      </c>
      <c r="B355" s="1"/>
      <c r="C355" s="1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</row>
    <row r="356" spans="1:14" s="207" customFormat="1" ht="21.75" customHeight="1">
      <c r="A356" s="554" t="s">
        <v>37</v>
      </c>
      <c r="B356" s="1"/>
      <c r="C356" s="20"/>
      <c r="D356" s="63"/>
      <c r="E356" s="5"/>
      <c r="F356" s="4"/>
      <c r="G356" s="4"/>
      <c r="H356" s="4"/>
      <c r="I356" s="4"/>
      <c r="J356" s="4"/>
      <c r="K356" s="554"/>
      <c r="L356" s="554"/>
      <c r="M356" s="554"/>
    </row>
    <row r="357" spans="1:14" s="207" customFormat="1" ht="21.75" customHeight="1">
      <c r="A357" s="554"/>
      <c r="B357" s="554" t="s">
        <v>1587</v>
      </c>
      <c r="C357" s="20"/>
      <c r="D357" s="63"/>
      <c r="E357" s="5"/>
      <c r="F357" s="4"/>
      <c r="G357" s="4"/>
      <c r="H357" s="4"/>
      <c r="I357" s="4"/>
      <c r="J357" s="4"/>
      <c r="K357" s="554"/>
      <c r="L357" s="554"/>
      <c r="M357" s="554"/>
    </row>
    <row r="358" spans="1:14" s="207" customFormat="1" ht="21.75" customHeight="1">
      <c r="A358" s="478"/>
      <c r="B358" s="479"/>
      <c r="C358" s="479"/>
      <c r="D358" s="145" t="s">
        <v>41</v>
      </c>
      <c r="E358" s="1161" t="s">
        <v>1263</v>
      </c>
      <c r="F358" s="1162"/>
      <c r="G358" s="1162"/>
      <c r="H358" s="1162"/>
      <c r="I358" s="1163"/>
      <c r="J358" s="477" t="s">
        <v>50</v>
      </c>
      <c r="K358" s="145" t="s">
        <v>43</v>
      </c>
      <c r="L358" s="458" t="s">
        <v>45</v>
      </c>
      <c r="M358" s="145" t="s">
        <v>47</v>
      </c>
    </row>
    <row r="359" spans="1:14" s="207" customFormat="1" ht="21.75" customHeight="1">
      <c r="A359" s="470" t="s">
        <v>39</v>
      </c>
      <c r="B359" s="470" t="s">
        <v>6</v>
      </c>
      <c r="C359" s="470" t="s">
        <v>40</v>
      </c>
      <c r="D359" s="146" t="s">
        <v>42</v>
      </c>
      <c r="E359" s="739">
        <v>2561</v>
      </c>
      <c r="F359" s="740"/>
      <c r="G359" s="477">
        <v>2562</v>
      </c>
      <c r="H359" s="477">
        <v>2563</v>
      </c>
      <c r="I359" s="477">
        <v>2564</v>
      </c>
      <c r="J359" s="472" t="s">
        <v>51</v>
      </c>
      <c r="K359" s="146" t="s">
        <v>44</v>
      </c>
      <c r="L359" s="459" t="s">
        <v>46</v>
      </c>
      <c r="M359" s="146" t="s">
        <v>2697</v>
      </c>
    </row>
    <row r="360" spans="1:14" s="207" customFormat="1" ht="21.75" customHeight="1">
      <c r="A360" s="473"/>
      <c r="B360" s="474"/>
      <c r="C360" s="474"/>
      <c r="D360" s="179"/>
      <c r="E360" s="521" t="s">
        <v>3</v>
      </c>
      <c r="F360" s="476"/>
      <c r="G360" s="475" t="s">
        <v>3</v>
      </c>
      <c r="H360" s="475" t="s">
        <v>3</v>
      </c>
      <c r="I360" s="475" t="s">
        <v>3</v>
      </c>
      <c r="J360" s="475"/>
      <c r="K360" s="180"/>
      <c r="L360" s="180"/>
      <c r="M360" s="180"/>
    </row>
    <row r="361" spans="1:14" s="207" customFormat="1" ht="21.75" customHeight="1">
      <c r="A361" s="196">
        <v>46</v>
      </c>
      <c r="B361" s="48" t="s">
        <v>590</v>
      </c>
      <c r="C361" s="188" t="s">
        <v>589</v>
      </c>
      <c r="D361" s="185" t="s">
        <v>590</v>
      </c>
      <c r="E361" s="692">
        <v>780000</v>
      </c>
      <c r="F361" s="384"/>
      <c r="G361" s="692">
        <v>780000</v>
      </c>
      <c r="H361" s="692">
        <v>780000</v>
      </c>
      <c r="I361" s="692">
        <v>780000</v>
      </c>
      <c r="J361" s="6" t="s">
        <v>3416</v>
      </c>
      <c r="K361" s="29" t="s">
        <v>600</v>
      </c>
      <c r="L361" s="188"/>
      <c r="M361" s="202" t="s">
        <v>103</v>
      </c>
    </row>
    <row r="362" spans="1:14" s="207" customFormat="1" ht="21.75" customHeight="1">
      <c r="A362" s="196"/>
      <c r="B362" s="48" t="s">
        <v>1333</v>
      </c>
      <c r="C362" s="188" t="s">
        <v>633</v>
      </c>
      <c r="D362" s="185" t="s">
        <v>1334</v>
      </c>
      <c r="E362" s="280" t="s">
        <v>65</v>
      </c>
      <c r="F362" s="384"/>
      <c r="G362" s="280" t="s">
        <v>65</v>
      </c>
      <c r="H362" s="280" t="s">
        <v>65</v>
      </c>
      <c r="I362" s="280" t="s">
        <v>65</v>
      </c>
      <c r="J362" s="54" t="s">
        <v>3417</v>
      </c>
      <c r="K362" s="29" t="s">
        <v>601</v>
      </c>
      <c r="L362" s="188"/>
      <c r="M362" s="197"/>
    </row>
    <row r="363" spans="1:14" s="207" customFormat="1" ht="21.75" customHeight="1">
      <c r="A363" s="196"/>
      <c r="B363" s="48" t="s">
        <v>1335</v>
      </c>
      <c r="C363" s="185" t="s">
        <v>593</v>
      </c>
      <c r="D363" s="185" t="s">
        <v>594</v>
      </c>
      <c r="E363" s="280"/>
      <c r="F363" s="280"/>
      <c r="G363" s="280"/>
      <c r="H363" s="280"/>
      <c r="I363" s="280"/>
      <c r="J363" s="54" t="s">
        <v>3418</v>
      </c>
      <c r="K363" s="185"/>
      <c r="L363" s="188"/>
      <c r="M363" s="197"/>
    </row>
    <row r="364" spans="1:14" s="207" customFormat="1" ht="21.75" customHeight="1">
      <c r="A364" s="196"/>
      <c r="B364" s="48"/>
      <c r="C364" s="188"/>
      <c r="D364" s="285"/>
      <c r="E364" s="507"/>
      <c r="F364" s="384"/>
      <c r="G364" s="280"/>
      <c r="H364" s="507"/>
      <c r="I364" s="280"/>
      <c r="J364" s="54" t="s">
        <v>3419</v>
      </c>
      <c r="K364" s="185"/>
      <c r="L364" s="188"/>
      <c r="M364" s="197"/>
    </row>
    <row r="365" spans="1:14" s="207" customFormat="1" ht="21.75" customHeight="1">
      <c r="A365" s="196"/>
      <c r="B365" s="48"/>
      <c r="C365" s="188"/>
      <c r="D365" s="285"/>
      <c r="E365" s="507"/>
      <c r="F365" s="384"/>
      <c r="G365" s="507"/>
      <c r="H365" s="507"/>
      <c r="I365" s="280"/>
      <c r="J365" s="54"/>
      <c r="K365" s="185"/>
      <c r="L365" s="188"/>
      <c r="M365" s="197"/>
    </row>
    <row r="366" spans="1:14" s="207" customFormat="1" ht="21.75" customHeight="1">
      <c r="A366" s="293">
        <v>47</v>
      </c>
      <c r="B366" s="257" t="s">
        <v>1362</v>
      </c>
      <c r="C366" s="298" t="s">
        <v>589</v>
      </c>
      <c r="D366" s="200" t="s">
        <v>590</v>
      </c>
      <c r="E366" s="692">
        <v>390000</v>
      </c>
      <c r="F366" s="819"/>
      <c r="G366" s="692">
        <v>390000</v>
      </c>
      <c r="H366" s="692">
        <v>390000</v>
      </c>
      <c r="I366" s="692">
        <v>390000</v>
      </c>
      <c r="J366" s="8" t="s">
        <v>3416</v>
      </c>
      <c r="K366" s="31" t="s">
        <v>600</v>
      </c>
      <c r="L366" s="188"/>
      <c r="M366" s="202" t="s">
        <v>103</v>
      </c>
      <c r="N366" s="347">
        <v>390000</v>
      </c>
    </row>
    <row r="367" spans="1:14" s="207" customFormat="1" ht="21.75" customHeight="1">
      <c r="A367" s="196"/>
      <c r="B367" s="48" t="s">
        <v>1214</v>
      </c>
      <c r="C367" s="188" t="s">
        <v>633</v>
      </c>
      <c r="D367" s="185" t="s">
        <v>1363</v>
      </c>
      <c r="E367" s="507" t="s">
        <v>65</v>
      </c>
      <c r="F367" s="384"/>
      <c r="G367" s="507" t="s">
        <v>65</v>
      </c>
      <c r="H367" s="507" t="s">
        <v>65</v>
      </c>
      <c r="I367" s="507" t="s">
        <v>65</v>
      </c>
      <c r="J367" s="54" t="s">
        <v>3417</v>
      </c>
      <c r="K367" s="185" t="s">
        <v>601</v>
      </c>
      <c r="L367" s="188"/>
      <c r="M367" s="185"/>
    </row>
    <row r="368" spans="1:14" s="207" customFormat="1" ht="21.75" customHeight="1">
      <c r="A368" s="196"/>
      <c r="B368" s="48"/>
      <c r="C368" s="188" t="s">
        <v>593</v>
      </c>
      <c r="D368" s="185" t="s">
        <v>594</v>
      </c>
      <c r="E368" s="507"/>
      <c r="F368" s="384"/>
      <c r="G368" s="507"/>
      <c r="H368" s="507"/>
      <c r="I368" s="280"/>
      <c r="J368" s="54" t="s">
        <v>3418</v>
      </c>
      <c r="K368" s="285"/>
      <c r="L368" s="188"/>
      <c r="M368" s="185"/>
    </row>
    <row r="369" spans="1:14" s="207" customFormat="1" ht="21.75" customHeight="1">
      <c r="A369" s="184"/>
      <c r="B369" s="48"/>
      <c r="C369" s="185"/>
      <c r="D369" s="185"/>
      <c r="E369" s="280"/>
      <c r="F369" s="280"/>
      <c r="G369" s="280"/>
      <c r="H369" s="280"/>
      <c r="I369" s="280"/>
      <c r="J369" s="54" t="s">
        <v>3419</v>
      </c>
      <c r="K369" s="185"/>
      <c r="L369" s="185"/>
      <c r="M369" s="185"/>
    </row>
    <row r="370" spans="1:14" s="207" customFormat="1" ht="21.75" hidden="1" customHeight="1">
      <c r="A370" s="196"/>
      <c r="B370" s="48"/>
      <c r="C370" s="188"/>
      <c r="D370" s="185"/>
      <c r="E370" s="507"/>
      <c r="F370" s="384"/>
      <c r="G370" s="507"/>
      <c r="H370" s="280"/>
      <c r="I370" s="280"/>
      <c r="J370" s="54"/>
      <c r="K370" s="185"/>
      <c r="L370" s="188"/>
      <c r="M370" s="185"/>
    </row>
    <row r="371" spans="1:14" s="207" customFormat="1" ht="21.75" customHeight="1">
      <c r="A371" s="293">
        <v>48</v>
      </c>
      <c r="B371" s="257" t="s">
        <v>590</v>
      </c>
      <c r="C371" s="298" t="s">
        <v>589</v>
      </c>
      <c r="D371" s="200" t="s">
        <v>590</v>
      </c>
      <c r="E371" s="692">
        <v>390000</v>
      </c>
      <c r="F371" s="819"/>
      <c r="G371" s="692">
        <v>390000</v>
      </c>
      <c r="H371" s="692">
        <v>390000</v>
      </c>
      <c r="I371" s="692">
        <v>390000</v>
      </c>
      <c r="J371" s="8" t="s">
        <v>3416</v>
      </c>
      <c r="K371" s="31" t="s">
        <v>600</v>
      </c>
      <c r="L371" s="298"/>
      <c r="M371" s="202" t="s">
        <v>103</v>
      </c>
      <c r="N371" s="347">
        <v>390000</v>
      </c>
    </row>
    <row r="372" spans="1:14" s="207" customFormat="1" ht="21.75" customHeight="1">
      <c r="A372" s="196"/>
      <c r="B372" s="48" t="s">
        <v>1364</v>
      </c>
      <c r="C372" s="188" t="s">
        <v>633</v>
      </c>
      <c r="D372" s="185" t="s">
        <v>1365</v>
      </c>
      <c r="E372" s="507" t="s">
        <v>65</v>
      </c>
      <c r="F372" s="384"/>
      <c r="G372" s="507" t="s">
        <v>65</v>
      </c>
      <c r="H372" s="507" t="s">
        <v>65</v>
      </c>
      <c r="I372" s="507" t="s">
        <v>65</v>
      </c>
      <c r="J372" s="54" t="s">
        <v>3417</v>
      </c>
      <c r="K372" s="185" t="s">
        <v>601</v>
      </c>
      <c r="L372" s="188"/>
      <c r="M372" s="185"/>
    </row>
    <row r="373" spans="1:14" s="207" customFormat="1" ht="21.75" customHeight="1">
      <c r="A373" s="196"/>
      <c r="B373" s="48"/>
      <c r="C373" s="188" t="s">
        <v>593</v>
      </c>
      <c r="D373" s="185" t="s">
        <v>594</v>
      </c>
      <c r="E373" s="507"/>
      <c r="F373" s="384"/>
      <c r="G373" s="507"/>
      <c r="H373" s="507"/>
      <c r="I373" s="280"/>
      <c r="J373" s="54" t="s">
        <v>3418</v>
      </c>
      <c r="K373" s="285"/>
      <c r="L373" s="188"/>
      <c r="M373" s="185"/>
    </row>
    <row r="374" spans="1:14" s="207" customFormat="1" ht="21.75" customHeight="1">
      <c r="A374" s="203"/>
      <c r="B374" s="198"/>
      <c r="C374" s="50"/>
      <c r="D374" s="50"/>
      <c r="E374" s="203"/>
      <c r="F374" s="203"/>
      <c r="G374" s="203"/>
      <c r="H374" s="203"/>
      <c r="I374" s="203"/>
      <c r="J374" s="52" t="s">
        <v>3419</v>
      </c>
      <c r="K374" s="198"/>
      <c r="L374" s="198"/>
      <c r="M374" s="198"/>
    </row>
    <row r="375" spans="1:14" s="207" customFormat="1" ht="21.75" customHeight="1">
      <c r="A375" s="782"/>
      <c r="B375" s="782"/>
      <c r="C375" s="782"/>
      <c r="D375" s="782"/>
      <c r="E375" s="782"/>
      <c r="F375" s="782"/>
      <c r="G375" s="782"/>
      <c r="H375" s="782"/>
      <c r="I375" s="782"/>
      <c r="J375" s="312"/>
      <c r="K375" s="786"/>
      <c r="L375" s="786"/>
      <c r="M375" s="779" t="s">
        <v>3771</v>
      </c>
    </row>
    <row r="376" spans="1:14" s="207" customFormat="1" ht="21.75" customHeight="1">
      <c r="A376" s="1160" t="s">
        <v>2706</v>
      </c>
      <c r="B376" s="1160"/>
      <c r="C376" s="1160"/>
      <c r="D376" s="1160"/>
      <c r="E376" s="1160"/>
      <c r="F376" s="1160"/>
      <c r="G376" s="1160"/>
      <c r="H376" s="1160"/>
      <c r="I376" s="1160"/>
      <c r="J376" s="1160"/>
      <c r="K376" s="1160"/>
      <c r="L376" s="1" t="s">
        <v>2696</v>
      </c>
      <c r="M376" s="1" t="s">
        <v>2696</v>
      </c>
    </row>
    <row r="377" spans="1:14" s="207" customFormat="1" ht="21.75" customHeight="1">
      <c r="A377" s="1160" t="s">
        <v>3705</v>
      </c>
      <c r="B377" s="1160"/>
      <c r="C377" s="1160"/>
      <c r="D377" s="1160"/>
      <c r="E377" s="1160"/>
      <c r="F377" s="1160"/>
      <c r="G377" s="1160"/>
      <c r="H377" s="1160"/>
      <c r="I377" s="1160"/>
      <c r="J377" s="1160"/>
      <c r="K377" s="1160"/>
      <c r="L377" s="1"/>
      <c r="M377" s="1"/>
    </row>
    <row r="378" spans="1:14" s="207" customFormat="1" ht="21.75" customHeight="1">
      <c r="A378" s="554" t="s">
        <v>56</v>
      </c>
      <c r="B378" s="1"/>
      <c r="C378" s="1"/>
      <c r="D378" s="793"/>
      <c r="E378" s="793"/>
      <c r="F378" s="793"/>
      <c r="G378" s="793"/>
      <c r="H378" s="793"/>
      <c r="I378" s="793"/>
      <c r="J378" s="793"/>
      <c r="K378" s="793"/>
      <c r="L378" s="793"/>
      <c r="M378" s="793"/>
    </row>
    <row r="379" spans="1:14" s="207" customFormat="1" ht="21.75" customHeight="1">
      <c r="A379" s="554" t="s">
        <v>60</v>
      </c>
      <c r="B379" s="1"/>
      <c r="C379" s="1"/>
      <c r="D379" s="554"/>
      <c r="E379" s="554"/>
      <c r="F379" s="554"/>
      <c r="G379" s="554"/>
      <c r="H379" s="554"/>
      <c r="I379" s="554"/>
      <c r="J379" s="554"/>
      <c r="K379" s="554"/>
      <c r="L379" s="554"/>
      <c r="M379" s="554"/>
    </row>
    <row r="380" spans="1:14" s="207" customFormat="1" ht="21.75" customHeight="1">
      <c r="A380" s="554" t="s">
        <v>37</v>
      </c>
      <c r="B380" s="1"/>
      <c r="C380" s="20"/>
      <c r="D380" s="63"/>
      <c r="E380" s="5"/>
      <c r="F380" s="4"/>
      <c r="G380" s="4"/>
      <c r="H380" s="4"/>
      <c r="I380" s="4"/>
      <c r="J380" s="4"/>
      <c r="K380" s="554"/>
      <c r="L380" s="554"/>
      <c r="M380" s="554"/>
    </row>
    <row r="381" spans="1:14" s="207" customFormat="1" ht="21.75" customHeight="1">
      <c r="A381" s="554"/>
      <c r="B381" s="554" t="s">
        <v>1587</v>
      </c>
      <c r="C381" s="20"/>
      <c r="D381" s="63"/>
      <c r="E381" s="5"/>
      <c r="F381" s="4"/>
      <c r="G381" s="4"/>
      <c r="H381" s="4"/>
      <c r="I381" s="4"/>
      <c r="J381" s="4"/>
      <c r="K381" s="554"/>
      <c r="L381" s="554"/>
      <c r="M381" s="554"/>
    </row>
    <row r="382" spans="1:14" s="207" customFormat="1" ht="21.75" customHeight="1">
      <c r="A382" s="478"/>
      <c r="B382" s="479"/>
      <c r="C382" s="479"/>
      <c r="D382" s="145" t="s">
        <v>41</v>
      </c>
      <c r="E382" s="1161" t="s">
        <v>1263</v>
      </c>
      <c r="F382" s="1162"/>
      <c r="G382" s="1162"/>
      <c r="H382" s="1162"/>
      <c r="I382" s="1163"/>
      <c r="J382" s="477" t="s">
        <v>50</v>
      </c>
      <c r="K382" s="145" t="s">
        <v>43</v>
      </c>
      <c r="L382" s="458" t="s">
        <v>45</v>
      </c>
      <c r="M382" s="145" t="s">
        <v>47</v>
      </c>
    </row>
    <row r="383" spans="1:14" s="207" customFormat="1" ht="21.7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739">
        <v>2561</v>
      </c>
      <c r="F383" s="740"/>
      <c r="G383" s="477">
        <v>2562</v>
      </c>
      <c r="H383" s="477">
        <v>2563</v>
      </c>
      <c r="I383" s="477">
        <v>2564</v>
      </c>
      <c r="J383" s="472" t="s">
        <v>51</v>
      </c>
      <c r="K383" s="146" t="s">
        <v>44</v>
      </c>
      <c r="L383" s="459" t="s">
        <v>46</v>
      </c>
      <c r="M383" s="146" t="s">
        <v>2697</v>
      </c>
    </row>
    <row r="384" spans="1:14" s="207" customFormat="1" ht="21.75" customHeight="1">
      <c r="A384" s="473"/>
      <c r="B384" s="474"/>
      <c r="C384" s="474"/>
      <c r="D384" s="179"/>
      <c r="E384" s="521" t="s">
        <v>3</v>
      </c>
      <c r="F384" s="476"/>
      <c r="G384" s="475" t="s">
        <v>3</v>
      </c>
      <c r="H384" s="475" t="s">
        <v>3</v>
      </c>
      <c r="I384" s="475" t="s">
        <v>3</v>
      </c>
      <c r="J384" s="475"/>
      <c r="K384" s="180"/>
      <c r="L384" s="180"/>
      <c r="M384" s="180"/>
    </row>
    <row r="385" spans="1:14" s="207" customFormat="1" ht="21.75" customHeight="1">
      <c r="A385" s="293">
        <v>49</v>
      </c>
      <c r="B385" s="257" t="s">
        <v>590</v>
      </c>
      <c r="C385" s="298" t="s">
        <v>589</v>
      </c>
      <c r="D385" s="200" t="s">
        <v>590</v>
      </c>
      <c r="E385" s="692">
        <v>780000</v>
      </c>
      <c r="F385" s="819"/>
      <c r="G385" s="692">
        <v>780000</v>
      </c>
      <c r="H385" s="692">
        <v>780000</v>
      </c>
      <c r="I385" s="692">
        <v>780000</v>
      </c>
      <c r="J385" s="8" t="s">
        <v>3416</v>
      </c>
      <c r="K385" s="31" t="s">
        <v>600</v>
      </c>
      <c r="L385" s="298"/>
      <c r="M385" s="202" t="s">
        <v>103</v>
      </c>
      <c r="N385" s="347">
        <v>780000</v>
      </c>
    </row>
    <row r="386" spans="1:14" s="207" customFormat="1" ht="21.75" customHeight="1">
      <c r="A386" s="196"/>
      <c r="B386" s="48" t="s">
        <v>1366</v>
      </c>
      <c r="C386" s="188" t="s">
        <v>633</v>
      </c>
      <c r="D386" s="185" t="s">
        <v>595</v>
      </c>
      <c r="E386" s="507" t="s">
        <v>65</v>
      </c>
      <c r="F386" s="384"/>
      <c r="G386" s="507" t="s">
        <v>65</v>
      </c>
      <c r="H386" s="507" t="s">
        <v>65</v>
      </c>
      <c r="I386" s="507" t="s">
        <v>65</v>
      </c>
      <c r="J386" s="54" t="s">
        <v>3417</v>
      </c>
      <c r="K386" s="185" t="s">
        <v>601</v>
      </c>
      <c r="L386" s="188"/>
      <c r="M386" s="184"/>
    </row>
    <row r="387" spans="1:14" s="207" customFormat="1" ht="21.75" customHeight="1">
      <c r="A387" s="196"/>
      <c r="B387" s="48"/>
      <c r="C387" s="188" t="s">
        <v>593</v>
      </c>
      <c r="D387" s="185" t="s">
        <v>594</v>
      </c>
      <c r="E387" s="507"/>
      <c r="F387" s="384"/>
      <c r="G387" s="507"/>
      <c r="H387" s="507"/>
      <c r="I387" s="280"/>
      <c r="J387" s="54" t="s">
        <v>3418</v>
      </c>
      <c r="K387" s="285"/>
      <c r="L387" s="188"/>
      <c r="M387" s="184"/>
    </row>
    <row r="388" spans="1:14" s="207" customFormat="1" ht="21.75" customHeight="1">
      <c r="A388" s="184"/>
      <c r="B388" s="185"/>
      <c r="C388" s="48"/>
      <c r="D388" s="48"/>
      <c r="E388" s="280"/>
      <c r="F388" s="280"/>
      <c r="G388" s="280"/>
      <c r="H388" s="280"/>
      <c r="I388" s="280"/>
      <c r="J388" s="54" t="s">
        <v>3419</v>
      </c>
      <c r="K388" s="185"/>
      <c r="L388" s="185"/>
      <c r="M388" s="184"/>
    </row>
    <row r="389" spans="1:14" s="207" customFormat="1" ht="21.75" customHeight="1">
      <c r="A389" s="187"/>
      <c r="B389" s="198"/>
      <c r="C389" s="68"/>
      <c r="D389" s="258"/>
      <c r="E389" s="508"/>
      <c r="F389" s="514"/>
      <c r="G389" s="508"/>
      <c r="H389" s="508"/>
      <c r="I389" s="519"/>
      <c r="J389" s="52"/>
      <c r="K389" s="291"/>
      <c r="L389" s="201"/>
      <c r="M389" s="203"/>
    </row>
    <row r="390" spans="1:14" s="207" customFormat="1" ht="21.75" customHeight="1">
      <c r="A390" s="184">
        <v>50</v>
      </c>
      <c r="B390" s="48" t="s">
        <v>590</v>
      </c>
      <c r="C390" s="185" t="s">
        <v>589</v>
      </c>
      <c r="D390" s="185" t="s">
        <v>590</v>
      </c>
      <c r="E390" s="311">
        <v>3250000</v>
      </c>
      <c r="F390" s="311">
        <v>3250000</v>
      </c>
      <c r="G390" s="311">
        <v>3250000</v>
      </c>
      <c r="H390" s="311">
        <v>3250000</v>
      </c>
      <c r="I390" s="311">
        <v>3250000</v>
      </c>
      <c r="J390" s="8" t="s">
        <v>3416</v>
      </c>
      <c r="K390" s="185" t="s">
        <v>635</v>
      </c>
      <c r="L390" s="185"/>
      <c r="M390" s="184" t="s">
        <v>103</v>
      </c>
    </row>
    <row r="391" spans="1:14" s="207" customFormat="1" ht="21.75" customHeight="1">
      <c r="A391" s="184"/>
      <c r="B391" s="48" t="s">
        <v>1411</v>
      </c>
      <c r="C391" s="185" t="s">
        <v>633</v>
      </c>
      <c r="D391" s="185" t="s">
        <v>1412</v>
      </c>
      <c r="E391" s="280" t="s">
        <v>65</v>
      </c>
      <c r="F391" s="280" t="s">
        <v>65</v>
      </c>
      <c r="G391" s="280" t="s">
        <v>65</v>
      </c>
      <c r="H391" s="280" t="s">
        <v>65</v>
      </c>
      <c r="I391" s="280" t="s">
        <v>65</v>
      </c>
      <c r="J391" s="54" t="s">
        <v>3417</v>
      </c>
      <c r="K391" s="185" t="s">
        <v>636</v>
      </c>
      <c r="L391" s="185"/>
      <c r="M391" s="184"/>
    </row>
    <row r="392" spans="1:14" s="207" customFormat="1" ht="21.75" customHeight="1">
      <c r="A392" s="184"/>
      <c r="B392" s="48"/>
      <c r="C392" s="185" t="s">
        <v>593</v>
      </c>
      <c r="D392" s="185" t="s">
        <v>594</v>
      </c>
      <c r="E392" s="280"/>
      <c r="F392" s="280"/>
      <c r="G392" s="280"/>
      <c r="H392" s="280"/>
      <c r="I392" s="280"/>
      <c r="J392" s="54" t="s">
        <v>3418</v>
      </c>
      <c r="K392" s="185" t="s">
        <v>637</v>
      </c>
      <c r="L392" s="185"/>
      <c r="M392" s="184"/>
    </row>
    <row r="393" spans="1:14" s="207" customFormat="1" ht="21" customHeight="1">
      <c r="A393" s="203"/>
      <c r="B393" s="50"/>
      <c r="C393" s="198"/>
      <c r="D393" s="198"/>
      <c r="E393" s="519"/>
      <c r="F393" s="519"/>
      <c r="G393" s="519"/>
      <c r="H393" s="519"/>
      <c r="I393" s="519"/>
      <c r="J393" s="52" t="s">
        <v>3419</v>
      </c>
      <c r="K393" s="198"/>
      <c r="L393" s="185"/>
      <c r="M393" s="184"/>
    </row>
    <row r="394" spans="1:14" s="207" customFormat="1" ht="21.75" hidden="1" customHeight="1">
      <c r="A394" s="203"/>
      <c r="B394" s="50"/>
      <c r="C394" s="198"/>
      <c r="D394" s="198"/>
      <c r="E394" s="519"/>
      <c r="F394" s="519"/>
      <c r="G394" s="519"/>
      <c r="H394" s="519"/>
      <c r="I394" s="519"/>
      <c r="J394" s="52"/>
      <c r="K394" s="198"/>
      <c r="L394" s="185"/>
      <c r="M394" s="184"/>
    </row>
    <row r="395" spans="1:14" s="207" customFormat="1" ht="21.75" customHeight="1">
      <c r="A395" s="184">
        <v>51</v>
      </c>
      <c r="B395" s="48" t="s">
        <v>590</v>
      </c>
      <c r="C395" s="185" t="s">
        <v>589</v>
      </c>
      <c r="D395" s="185" t="s">
        <v>590</v>
      </c>
      <c r="E395" s="311">
        <v>1300000</v>
      </c>
      <c r="F395" s="311"/>
      <c r="G395" s="311">
        <v>1300000</v>
      </c>
      <c r="H395" s="311">
        <v>1300000</v>
      </c>
      <c r="I395" s="311">
        <v>1300000</v>
      </c>
      <c r="J395" s="6" t="s">
        <v>3416</v>
      </c>
      <c r="K395" s="185" t="s">
        <v>635</v>
      </c>
      <c r="L395" s="185"/>
      <c r="M395" s="202" t="s">
        <v>103</v>
      </c>
      <c r="N395" s="286">
        <v>1300000</v>
      </c>
    </row>
    <row r="396" spans="1:14" s="207" customFormat="1" ht="21.75" customHeight="1">
      <c r="A396" s="184"/>
      <c r="B396" s="48" t="s">
        <v>1413</v>
      </c>
      <c r="C396" s="185" t="s">
        <v>633</v>
      </c>
      <c r="D396" s="185" t="s">
        <v>1414</v>
      </c>
      <c r="E396" s="280" t="s">
        <v>65</v>
      </c>
      <c r="F396" s="280"/>
      <c r="G396" s="280" t="s">
        <v>65</v>
      </c>
      <c r="H396" s="280" t="s">
        <v>65</v>
      </c>
      <c r="I396" s="280" t="s">
        <v>65</v>
      </c>
      <c r="J396" s="54" t="s">
        <v>3417</v>
      </c>
      <c r="K396" s="185" t="s">
        <v>636</v>
      </c>
      <c r="L396" s="185"/>
      <c r="M396" s="184"/>
    </row>
    <row r="397" spans="1:14" s="207" customFormat="1" ht="21.75" customHeight="1">
      <c r="A397" s="184"/>
      <c r="B397" s="48"/>
      <c r="C397" s="185" t="s">
        <v>593</v>
      </c>
      <c r="D397" s="185" t="s">
        <v>594</v>
      </c>
      <c r="E397" s="184"/>
      <c r="F397" s="185"/>
      <c r="G397" s="185"/>
      <c r="H397" s="185"/>
      <c r="I397" s="185"/>
      <c r="J397" s="54" t="s">
        <v>3418</v>
      </c>
      <c r="K397" s="185" t="s">
        <v>637</v>
      </c>
      <c r="L397" s="185"/>
      <c r="M397" s="184"/>
    </row>
    <row r="398" spans="1:14" s="207" customFormat="1" ht="21.75" customHeight="1">
      <c r="A398" s="203"/>
      <c r="B398" s="50"/>
      <c r="C398" s="198"/>
      <c r="D398" s="198"/>
      <c r="E398" s="203"/>
      <c r="F398" s="198"/>
      <c r="G398" s="198"/>
      <c r="H398" s="198"/>
      <c r="I398" s="198"/>
      <c r="J398" s="52" t="s">
        <v>3419</v>
      </c>
      <c r="K398" s="198"/>
      <c r="L398" s="185"/>
      <c r="M398" s="203"/>
    </row>
    <row r="399" spans="1:14" s="207" customFormat="1" ht="21.75" customHeight="1">
      <c r="A399" s="782"/>
      <c r="B399" s="782"/>
      <c r="C399" s="782"/>
      <c r="D399" s="782"/>
      <c r="E399" s="782"/>
      <c r="F399" s="782"/>
      <c r="G399" s="782"/>
      <c r="H399" s="782"/>
      <c r="I399" s="782"/>
      <c r="J399" s="312"/>
      <c r="K399" s="786"/>
      <c r="L399" s="786"/>
      <c r="M399" s="779" t="s">
        <v>3772</v>
      </c>
    </row>
    <row r="400" spans="1:14" s="207" customFormat="1" ht="21.75" customHeight="1">
      <c r="A400" s="1160" t="s">
        <v>2706</v>
      </c>
      <c r="B400" s="1160"/>
      <c r="C400" s="1160"/>
      <c r="D400" s="1160"/>
      <c r="E400" s="1160"/>
      <c r="F400" s="1160"/>
      <c r="G400" s="1160"/>
      <c r="H400" s="1160"/>
      <c r="I400" s="1160"/>
      <c r="J400" s="1160"/>
      <c r="K400" s="1160"/>
      <c r="L400" s="1" t="s">
        <v>2696</v>
      </c>
      <c r="M400" s="1" t="s">
        <v>2696</v>
      </c>
    </row>
    <row r="401" spans="1:14" s="207" customFormat="1" ht="21.75" customHeight="1">
      <c r="A401" s="1160" t="s">
        <v>3705</v>
      </c>
      <c r="B401" s="1160"/>
      <c r="C401" s="1160"/>
      <c r="D401" s="1160"/>
      <c r="E401" s="1160"/>
      <c r="F401" s="1160"/>
      <c r="G401" s="1160"/>
      <c r="H401" s="1160"/>
      <c r="I401" s="1160"/>
      <c r="J401" s="1160"/>
      <c r="K401" s="1160"/>
      <c r="L401" s="1"/>
      <c r="M401" s="1"/>
    </row>
    <row r="402" spans="1:14" s="207" customFormat="1" ht="21.75" customHeight="1">
      <c r="A402" s="554" t="s">
        <v>56</v>
      </c>
      <c r="B402" s="1"/>
      <c r="C402" s="1"/>
      <c r="D402" s="793"/>
      <c r="E402" s="793"/>
      <c r="F402" s="793"/>
      <c r="G402" s="793"/>
      <c r="H402" s="793"/>
      <c r="I402" s="793"/>
      <c r="J402" s="793"/>
      <c r="K402" s="793"/>
      <c r="L402" s="793"/>
      <c r="M402" s="793"/>
    </row>
    <row r="403" spans="1:14" s="207" customFormat="1" ht="21.75" customHeight="1">
      <c r="A403" s="554" t="s">
        <v>60</v>
      </c>
      <c r="B403" s="1"/>
      <c r="C403" s="1"/>
      <c r="D403" s="554"/>
      <c r="E403" s="554"/>
      <c r="F403" s="554"/>
      <c r="G403" s="554"/>
      <c r="H403" s="554"/>
      <c r="I403" s="554"/>
      <c r="J403" s="554"/>
      <c r="K403" s="554"/>
      <c r="L403" s="554"/>
      <c r="M403" s="554"/>
    </row>
    <row r="404" spans="1:14" s="207" customFormat="1" ht="21.75" customHeight="1">
      <c r="A404" s="554" t="s">
        <v>37</v>
      </c>
      <c r="B404" s="1"/>
      <c r="C404" s="20"/>
      <c r="D404" s="63"/>
      <c r="E404" s="5"/>
      <c r="F404" s="4"/>
      <c r="G404" s="4"/>
      <c r="H404" s="4"/>
      <c r="I404" s="4"/>
      <c r="J404" s="4"/>
      <c r="K404" s="554"/>
      <c r="L404" s="554"/>
      <c r="M404" s="554"/>
    </row>
    <row r="405" spans="1:14" s="207" customFormat="1" ht="21.75" customHeight="1">
      <c r="A405" s="554"/>
      <c r="B405" s="554" t="s">
        <v>1587</v>
      </c>
      <c r="C405" s="20"/>
      <c r="D405" s="63"/>
      <c r="E405" s="5"/>
      <c r="F405" s="4"/>
      <c r="G405" s="4"/>
      <c r="H405" s="4"/>
      <c r="I405" s="4"/>
      <c r="J405" s="4"/>
      <c r="K405" s="554"/>
      <c r="L405" s="554"/>
      <c r="M405" s="554"/>
    </row>
    <row r="406" spans="1:14" s="207" customFormat="1" ht="21.75" customHeight="1">
      <c r="A406" s="478"/>
      <c r="B406" s="479"/>
      <c r="C406" s="479"/>
      <c r="D406" s="145" t="s">
        <v>41</v>
      </c>
      <c r="E406" s="1161" t="s">
        <v>1263</v>
      </c>
      <c r="F406" s="1162"/>
      <c r="G406" s="1162"/>
      <c r="H406" s="1162"/>
      <c r="I406" s="1163"/>
      <c r="J406" s="477" t="s">
        <v>50</v>
      </c>
      <c r="K406" s="145" t="s">
        <v>43</v>
      </c>
      <c r="L406" s="458" t="s">
        <v>45</v>
      </c>
      <c r="M406" s="145" t="s">
        <v>47</v>
      </c>
    </row>
    <row r="407" spans="1:14" s="207" customFormat="1" ht="21.75" customHeight="1">
      <c r="A407" s="470" t="s">
        <v>39</v>
      </c>
      <c r="B407" s="470" t="s">
        <v>6</v>
      </c>
      <c r="C407" s="470" t="s">
        <v>40</v>
      </c>
      <c r="D407" s="146" t="s">
        <v>42</v>
      </c>
      <c r="E407" s="739">
        <v>2561</v>
      </c>
      <c r="F407" s="740"/>
      <c r="G407" s="477">
        <v>2562</v>
      </c>
      <c r="H407" s="477">
        <v>2563</v>
      </c>
      <c r="I407" s="477">
        <v>2564</v>
      </c>
      <c r="J407" s="472" t="s">
        <v>51</v>
      </c>
      <c r="K407" s="146" t="s">
        <v>44</v>
      </c>
      <c r="L407" s="459" t="s">
        <v>46</v>
      </c>
      <c r="M407" s="146" t="s">
        <v>2697</v>
      </c>
    </row>
    <row r="408" spans="1:14" s="207" customFormat="1" ht="21.75" customHeight="1">
      <c r="A408" s="473"/>
      <c r="B408" s="474"/>
      <c r="C408" s="474"/>
      <c r="D408" s="179"/>
      <c r="E408" s="521" t="s">
        <v>3</v>
      </c>
      <c r="F408" s="476"/>
      <c r="G408" s="475" t="s">
        <v>3</v>
      </c>
      <c r="H408" s="475" t="s">
        <v>3</v>
      </c>
      <c r="I408" s="475" t="s">
        <v>3</v>
      </c>
      <c r="J408" s="475"/>
      <c r="K408" s="180"/>
      <c r="L408" s="180"/>
      <c r="M408" s="180"/>
    </row>
    <row r="409" spans="1:14" s="207" customFormat="1" ht="21.75" customHeight="1">
      <c r="A409" s="184">
        <v>52</v>
      </c>
      <c r="B409" s="48" t="s">
        <v>590</v>
      </c>
      <c r="C409" s="185" t="s">
        <v>589</v>
      </c>
      <c r="D409" s="185" t="s">
        <v>590</v>
      </c>
      <c r="E409" s="692">
        <v>1300000</v>
      </c>
      <c r="F409" s="692">
        <v>1300000</v>
      </c>
      <c r="G409" s="692">
        <v>1300000</v>
      </c>
      <c r="H409" s="692">
        <v>1300000</v>
      </c>
      <c r="I409" s="692">
        <v>1300000</v>
      </c>
      <c r="J409" s="8" t="s">
        <v>3416</v>
      </c>
      <c r="K409" s="185" t="s">
        <v>635</v>
      </c>
      <c r="L409" s="185"/>
      <c r="M409" s="202" t="s">
        <v>103</v>
      </c>
    </row>
    <row r="410" spans="1:14" s="207" customFormat="1" ht="21.75" customHeight="1">
      <c r="A410" s="184"/>
      <c r="B410" s="48" t="s">
        <v>3016</v>
      </c>
      <c r="C410" s="185" t="s">
        <v>633</v>
      </c>
      <c r="D410" s="185" t="s">
        <v>1414</v>
      </c>
      <c r="E410" s="280" t="s">
        <v>65</v>
      </c>
      <c r="F410" s="280" t="s">
        <v>65</v>
      </c>
      <c r="G410" s="280" t="s">
        <v>65</v>
      </c>
      <c r="H410" s="280" t="s">
        <v>65</v>
      </c>
      <c r="I410" s="280" t="s">
        <v>65</v>
      </c>
      <c r="J410" s="54" t="s">
        <v>3417</v>
      </c>
      <c r="K410" s="185" t="s">
        <v>636</v>
      </c>
      <c r="L410" s="185"/>
      <c r="M410" s="184"/>
    </row>
    <row r="411" spans="1:14" s="207" customFormat="1" ht="21.75" customHeight="1">
      <c r="A411" s="184"/>
      <c r="B411" s="48"/>
      <c r="C411" s="185" t="s">
        <v>593</v>
      </c>
      <c r="D411" s="185" t="s">
        <v>594</v>
      </c>
      <c r="E411" s="280"/>
      <c r="F411" s="280"/>
      <c r="G411" s="280"/>
      <c r="H411" s="280"/>
      <c r="I411" s="280"/>
      <c r="J411" s="54" t="s">
        <v>3418</v>
      </c>
      <c r="K411" s="185" t="s">
        <v>637</v>
      </c>
      <c r="L411" s="185"/>
      <c r="M411" s="184"/>
    </row>
    <row r="412" spans="1:14" s="207" customFormat="1" ht="21.75" customHeight="1">
      <c r="A412" s="184"/>
      <c r="B412" s="48"/>
      <c r="C412" s="185"/>
      <c r="D412" s="185"/>
      <c r="E412" s="280"/>
      <c r="F412" s="280"/>
      <c r="G412" s="280"/>
      <c r="H412" s="280"/>
      <c r="I412" s="280"/>
      <c r="J412" s="54" t="s">
        <v>3419</v>
      </c>
      <c r="K412" s="185"/>
      <c r="L412" s="185"/>
      <c r="M412" s="184"/>
    </row>
    <row r="413" spans="1:14" s="207" customFormat="1" ht="21.75" customHeight="1">
      <c r="A413" s="203"/>
      <c r="B413" s="50"/>
      <c r="C413" s="201"/>
      <c r="D413" s="198"/>
      <c r="E413" s="519"/>
      <c r="F413" s="519"/>
      <c r="G413" s="519"/>
      <c r="H413" s="519"/>
      <c r="I413" s="519"/>
      <c r="J413" s="52"/>
      <c r="K413" s="198"/>
      <c r="L413" s="198"/>
      <c r="M413" s="203"/>
    </row>
    <row r="414" spans="1:14" s="207" customFormat="1" ht="21.75" customHeight="1">
      <c r="A414" s="184">
        <v>53</v>
      </c>
      <c r="B414" s="48" t="s">
        <v>590</v>
      </c>
      <c r="C414" s="188" t="s">
        <v>589</v>
      </c>
      <c r="D414" s="48" t="s">
        <v>3017</v>
      </c>
      <c r="E414" s="292">
        <v>487000</v>
      </c>
      <c r="F414" s="280"/>
      <c r="G414" s="292">
        <v>487000</v>
      </c>
      <c r="H414" s="292">
        <v>487000</v>
      </c>
      <c r="I414" s="292">
        <v>487000</v>
      </c>
      <c r="J414" s="6" t="s">
        <v>3416</v>
      </c>
      <c r="K414" s="185" t="s">
        <v>635</v>
      </c>
      <c r="L414" s="185"/>
      <c r="M414" s="184" t="s">
        <v>103</v>
      </c>
      <c r="N414" s="292">
        <v>487000</v>
      </c>
    </row>
    <row r="415" spans="1:14" s="207" customFormat="1" ht="21.75" customHeight="1">
      <c r="A415" s="184"/>
      <c r="B415" s="48" t="s">
        <v>3018</v>
      </c>
      <c r="C415" s="188" t="s">
        <v>633</v>
      </c>
      <c r="D415" s="48" t="s">
        <v>3019</v>
      </c>
      <c r="E415" s="280" t="s">
        <v>65</v>
      </c>
      <c r="F415" s="280"/>
      <c r="G415" s="280" t="s">
        <v>65</v>
      </c>
      <c r="H415" s="280" t="s">
        <v>65</v>
      </c>
      <c r="I415" s="280" t="s">
        <v>65</v>
      </c>
      <c r="J415" s="54" t="s">
        <v>3417</v>
      </c>
      <c r="K415" s="185" t="s">
        <v>636</v>
      </c>
      <c r="L415" s="185"/>
      <c r="M415" s="185"/>
    </row>
    <row r="416" spans="1:14" s="207" customFormat="1" ht="21.75" customHeight="1">
      <c r="A416" s="184"/>
      <c r="B416" s="48"/>
      <c r="C416" s="188" t="s">
        <v>593</v>
      </c>
      <c r="D416" s="48" t="s">
        <v>3020</v>
      </c>
      <c r="E416" s="280"/>
      <c r="F416" s="280"/>
      <c r="G416" s="280"/>
      <c r="H416" s="280"/>
      <c r="I416" s="280"/>
      <c r="J416" s="54" t="s">
        <v>3418</v>
      </c>
      <c r="K416" s="185" t="s">
        <v>637</v>
      </c>
      <c r="L416" s="185"/>
      <c r="M416" s="185"/>
    </row>
    <row r="417" spans="1:14" s="207" customFormat="1" ht="21.75" customHeight="1">
      <c r="A417" s="203"/>
      <c r="B417" s="50"/>
      <c r="C417" s="201"/>
      <c r="D417" s="50"/>
      <c r="E417" s="519"/>
      <c r="F417" s="519"/>
      <c r="G417" s="519"/>
      <c r="H417" s="519"/>
      <c r="I417" s="519"/>
      <c r="J417" s="52" t="s">
        <v>3419</v>
      </c>
      <c r="K417" s="198"/>
      <c r="L417" s="185"/>
      <c r="M417" s="185"/>
    </row>
    <row r="418" spans="1:14" s="207" customFormat="1" ht="21.75" hidden="1" customHeight="1">
      <c r="A418" s="203"/>
      <c r="B418" s="50"/>
      <c r="C418" s="50"/>
      <c r="D418" s="50"/>
      <c r="E418" s="519"/>
      <c r="F418" s="519"/>
      <c r="G418" s="519"/>
      <c r="H418" s="519"/>
      <c r="I418" s="519"/>
      <c r="J418" s="198"/>
      <c r="K418" s="198"/>
      <c r="L418" s="185"/>
      <c r="M418" s="198"/>
    </row>
    <row r="419" spans="1:14" s="207" customFormat="1" ht="21.75" customHeight="1">
      <c r="A419" s="184">
        <v>54</v>
      </c>
      <c r="B419" s="48" t="s">
        <v>590</v>
      </c>
      <c r="C419" s="188" t="s">
        <v>589</v>
      </c>
      <c r="D419" s="48" t="s">
        <v>3017</v>
      </c>
      <c r="E419" s="292">
        <v>487000</v>
      </c>
      <c r="F419" s="280"/>
      <c r="G419" s="292">
        <v>487000</v>
      </c>
      <c r="H419" s="292">
        <v>487000</v>
      </c>
      <c r="I419" s="292">
        <v>487000</v>
      </c>
      <c r="J419" s="8" t="s">
        <v>3416</v>
      </c>
      <c r="K419" s="185" t="s">
        <v>635</v>
      </c>
      <c r="L419" s="185"/>
      <c r="M419" s="202" t="s">
        <v>103</v>
      </c>
      <c r="N419" s="292">
        <v>487000</v>
      </c>
    </row>
    <row r="420" spans="1:14" s="207" customFormat="1" ht="21.75" customHeight="1">
      <c r="A420" s="184"/>
      <c r="B420" s="48" t="s">
        <v>3021</v>
      </c>
      <c r="C420" s="188" t="s">
        <v>633</v>
      </c>
      <c r="D420" s="48" t="s">
        <v>3019</v>
      </c>
      <c r="E420" s="280" t="s">
        <v>65</v>
      </c>
      <c r="F420" s="280"/>
      <c r="G420" s="280" t="s">
        <v>65</v>
      </c>
      <c r="H420" s="280" t="s">
        <v>65</v>
      </c>
      <c r="I420" s="280" t="s">
        <v>65</v>
      </c>
      <c r="J420" s="54" t="s">
        <v>3417</v>
      </c>
      <c r="K420" s="185" t="s">
        <v>636</v>
      </c>
      <c r="L420" s="185"/>
      <c r="M420" s="184"/>
    </row>
    <row r="421" spans="1:14" s="207" customFormat="1" ht="21.75" customHeight="1">
      <c r="A421" s="184"/>
      <c r="B421" s="48"/>
      <c r="C421" s="188" t="s">
        <v>593</v>
      </c>
      <c r="D421" s="48" t="s">
        <v>3020</v>
      </c>
      <c r="E421" s="280"/>
      <c r="F421" s="280"/>
      <c r="G421" s="280"/>
      <c r="H421" s="280"/>
      <c r="I421" s="280"/>
      <c r="J421" s="54" t="s">
        <v>3418</v>
      </c>
      <c r="K421" s="185" t="s">
        <v>637</v>
      </c>
      <c r="L421" s="185"/>
      <c r="M421" s="184"/>
    </row>
    <row r="422" spans="1:14" s="207" customFormat="1" ht="21.75" customHeight="1">
      <c r="A422" s="203"/>
      <c r="B422" s="50"/>
      <c r="C422" s="201"/>
      <c r="D422" s="50"/>
      <c r="E422" s="203"/>
      <c r="F422" s="198"/>
      <c r="G422" s="198"/>
      <c r="H422" s="198"/>
      <c r="I422" s="50"/>
      <c r="J422" s="52" t="s">
        <v>3419</v>
      </c>
      <c r="K422" s="198"/>
      <c r="L422" s="198"/>
      <c r="M422" s="198"/>
    </row>
    <row r="423" spans="1:14" s="207" customFormat="1" ht="21.75" customHeight="1">
      <c r="A423" s="782"/>
      <c r="B423" s="782"/>
      <c r="C423" s="782"/>
      <c r="D423" s="782"/>
      <c r="E423" s="782"/>
      <c r="F423" s="782"/>
      <c r="G423" s="782"/>
      <c r="H423" s="782"/>
      <c r="I423" s="782"/>
      <c r="J423" s="312"/>
      <c r="K423" s="786"/>
      <c r="L423" s="786"/>
      <c r="M423" s="779" t="s">
        <v>3773</v>
      </c>
    </row>
    <row r="424" spans="1:14" s="4" customFormat="1" ht="21.75" customHeight="1">
      <c r="A424" s="1160" t="s">
        <v>2706</v>
      </c>
      <c r="B424" s="1160"/>
      <c r="C424" s="1160"/>
      <c r="D424" s="1160"/>
      <c r="E424" s="1160"/>
      <c r="F424" s="1160"/>
      <c r="G424" s="1160"/>
      <c r="H424" s="1160"/>
      <c r="I424" s="1160"/>
      <c r="J424" s="1160"/>
      <c r="K424" s="1160"/>
      <c r="L424" s="1" t="s">
        <v>2696</v>
      </c>
      <c r="M424" s="1" t="s">
        <v>2696</v>
      </c>
    </row>
    <row r="425" spans="1:14" s="4" customFormat="1" ht="21.75" customHeight="1">
      <c r="A425" s="1160" t="s">
        <v>3705</v>
      </c>
      <c r="B425" s="1160"/>
      <c r="C425" s="1160"/>
      <c r="D425" s="1160"/>
      <c r="E425" s="1160"/>
      <c r="F425" s="1160"/>
      <c r="G425" s="1160"/>
      <c r="H425" s="1160"/>
      <c r="I425" s="1160"/>
      <c r="J425" s="1160"/>
      <c r="K425" s="1160"/>
      <c r="L425" s="1"/>
      <c r="M425" s="1"/>
    </row>
    <row r="426" spans="1:14" s="4" customFormat="1" ht="21.75" customHeight="1">
      <c r="A426" s="554" t="s">
        <v>56</v>
      </c>
      <c r="B426" s="1"/>
      <c r="C426" s="1"/>
      <c r="D426" s="793"/>
      <c r="E426" s="793"/>
      <c r="F426" s="793"/>
      <c r="G426" s="793"/>
      <c r="H426" s="793"/>
      <c r="I426" s="793"/>
      <c r="J426" s="793"/>
      <c r="K426" s="793"/>
      <c r="L426" s="793"/>
      <c r="M426" s="793"/>
    </row>
    <row r="427" spans="1:14" s="4" customFormat="1" ht="21.75" customHeight="1">
      <c r="A427" s="554" t="s">
        <v>60</v>
      </c>
      <c r="B427" s="1"/>
      <c r="C427" s="1"/>
      <c r="D427" s="554"/>
      <c r="E427" s="554"/>
      <c r="F427" s="554"/>
      <c r="G427" s="554"/>
      <c r="H427" s="554"/>
      <c r="I427" s="554"/>
      <c r="J427" s="554"/>
      <c r="K427" s="554"/>
      <c r="L427" s="554"/>
      <c r="M427" s="554"/>
    </row>
    <row r="428" spans="1:14" s="4" customFormat="1" ht="21.75" customHeight="1">
      <c r="A428" s="554" t="s">
        <v>37</v>
      </c>
      <c r="B428" s="1"/>
      <c r="C428" s="20"/>
      <c r="D428" s="63"/>
      <c r="E428" s="5"/>
      <c r="K428" s="554"/>
      <c r="L428" s="554"/>
      <c r="M428" s="554"/>
    </row>
    <row r="429" spans="1:14" s="207" customFormat="1" ht="21.75" customHeight="1">
      <c r="A429" s="554"/>
      <c r="B429" s="554" t="s">
        <v>1587</v>
      </c>
      <c r="C429" s="20"/>
      <c r="D429" s="63"/>
      <c r="E429" s="5"/>
      <c r="F429" s="4"/>
      <c r="G429" s="4"/>
      <c r="H429" s="4"/>
      <c r="I429" s="4"/>
      <c r="J429" s="4"/>
      <c r="K429" s="554"/>
      <c r="L429" s="554"/>
      <c r="M429" s="554"/>
    </row>
    <row r="430" spans="1:14" s="207" customFormat="1" ht="21.75" customHeight="1">
      <c r="A430" s="478"/>
      <c r="B430" s="479"/>
      <c r="C430" s="479"/>
      <c r="D430" s="145" t="s">
        <v>41</v>
      </c>
      <c r="E430" s="1161" t="s">
        <v>1263</v>
      </c>
      <c r="F430" s="1162"/>
      <c r="G430" s="1162"/>
      <c r="H430" s="1162"/>
      <c r="I430" s="1163"/>
      <c r="J430" s="477" t="s">
        <v>50</v>
      </c>
      <c r="K430" s="145" t="s">
        <v>43</v>
      </c>
      <c r="L430" s="458" t="s">
        <v>45</v>
      </c>
      <c r="M430" s="145" t="s">
        <v>47</v>
      </c>
    </row>
    <row r="431" spans="1:14" s="207" customFormat="1" ht="21.75" customHeight="1">
      <c r="A431" s="470" t="s">
        <v>39</v>
      </c>
      <c r="B431" s="470" t="s">
        <v>6</v>
      </c>
      <c r="C431" s="470" t="s">
        <v>40</v>
      </c>
      <c r="D431" s="146" t="s">
        <v>42</v>
      </c>
      <c r="E431" s="739">
        <v>2561</v>
      </c>
      <c r="F431" s="740"/>
      <c r="G431" s="477">
        <v>2562</v>
      </c>
      <c r="H431" s="477">
        <v>2563</v>
      </c>
      <c r="I431" s="477">
        <v>2564</v>
      </c>
      <c r="J431" s="472" t="s">
        <v>51</v>
      </c>
      <c r="K431" s="146" t="s">
        <v>44</v>
      </c>
      <c r="L431" s="459" t="s">
        <v>46</v>
      </c>
      <c r="M431" s="146" t="s">
        <v>2697</v>
      </c>
    </row>
    <row r="432" spans="1:14" s="207" customFormat="1" ht="21.75" customHeight="1">
      <c r="A432" s="473"/>
      <c r="B432" s="474"/>
      <c r="C432" s="474"/>
      <c r="D432" s="179"/>
      <c r="E432" s="521" t="s">
        <v>3</v>
      </c>
      <c r="F432" s="476"/>
      <c r="G432" s="475" t="s">
        <v>3</v>
      </c>
      <c r="H432" s="475" t="s">
        <v>3</v>
      </c>
      <c r="I432" s="475" t="s">
        <v>3</v>
      </c>
      <c r="J432" s="475"/>
      <c r="K432" s="180"/>
      <c r="L432" s="180"/>
      <c r="M432" s="180"/>
    </row>
    <row r="433" spans="1:13" s="207" customFormat="1" ht="21.75" customHeight="1">
      <c r="A433" s="196">
        <v>55</v>
      </c>
      <c r="B433" s="185" t="s">
        <v>1291</v>
      </c>
      <c r="C433" s="188" t="s">
        <v>1352</v>
      </c>
      <c r="D433" s="185" t="s">
        <v>619</v>
      </c>
      <c r="E433" s="311">
        <v>687500</v>
      </c>
      <c r="F433" s="60"/>
      <c r="G433" s="311">
        <v>687500</v>
      </c>
      <c r="H433" s="311">
        <v>687500</v>
      </c>
      <c r="I433" s="311">
        <v>687500</v>
      </c>
      <c r="J433" s="8" t="s">
        <v>3416</v>
      </c>
      <c r="K433" s="31" t="s">
        <v>600</v>
      </c>
      <c r="L433" s="200"/>
      <c r="M433" s="407" t="s">
        <v>103</v>
      </c>
    </row>
    <row r="434" spans="1:13" s="207" customFormat="1" ht="21.75" customHeight="1">
      <c r="A434" s="196"/>
      <c r="B434" s="185" t="s">
        <v>1292</v>
      </c>
      <c r="C434" s="188" t="s">
        <v>3423</v>
      </c>
      <c r="D434" s="185" t="s">
        <v>1293</v>
      </c>
      <c r="E434" s="280" t="s">
        <v>65</v>
      </c>
      <c r="F434" s="311">
        <v>687500</v>
      </c>
      <c r="G434" s="280" t="s">
        <v>65</v>
      </c>
      <c r="H434" s="280" t="s">
        <v>65</v>
      </c>
      <c r="I434" s="280" t="s">
        <v>65</v>
      </c>
      <c r="J434" s="54" t="s">
        <v>3417</v>
      </c>
      <c r="K434" s="29" t="s">
        <v>601</v>
      </c>
      <c r="L434" s="185"/>
      <c r="M434" s="288"/>
    </row>
    <row r="435" spans="1:13" s="207" customFormat="1" ht="21.75" customHeight="1">
      <c r="A435" s="184"/>
      <c r="B435" s="48"/>
      <c r="C435" s="185" t="s">
        <v>1781</v>
      </c>
      <c r="D435" s="185" t="s">
        <v>621</v>
      </c>
      <c r="E435" s="280"/>
      <c r="F435" s="280" t="s">
        <v>65</v>
      </c>
      <c r="G435" s="28"/>
      <c r="H435" s="29"/>
      <c r="I435" s="29"/>
      <c r="J435" s="54" t="s">
        <v>3418</v>
      </c>
      <c r="K435" s="185"/>
      <c r="L435" s="185"/>
      <c r="M435" s="288"/>
    </row>
    <row r="436" spans="1:13" s="207" customFormat="1" ht="21.75" customHeight="1">
      <c r="A436" s="184"/>
      <c r="B436" s="48"/>
      <c r="C436" s="185"/>
      <c r="D436" s="185"/>
      <c r="E436" s="280"/>
      <c r="F436" s="280"/>
      <c r="G436" s="28"/>
      <c r="H436" s="29"/>
      <c r="I436" s="29"/>
      <c r="J436" s="54" t="s">
        <v>3419</v>
      </c>
      <c r="K436" s="185"/>
      <c r="L436" s="185"/>
      <c r="M436" s="288"/>
    </row>
    <row r="437" spans="1:13" s="207" customFormat="1" ht="21.75" customHeight="1">
      <c r="A437" s="184"/>
      <c r="B437" s="48"/>
      <c r="C437" s="185"/>
      <c r="D437" s="185"/>
      <c r="E437" s="280"/>
      <c r="F437" s="280"/>
      <c r="G437" s="28"/>
      <c r="H437" s="29"/>
      <c r="I437" s="29"/>
      <c r="J437" s="29"/>
      <c r="K437" s="185"/>
      <c r="L437" s="185"/>
      <c r="M437" s="288"/>
    </row>
    <row r="438" spans="1:13" s="207" customFormat="1" ht="21.75" customHeight="1">
      <c r="A438" s="196"/>
      <c r="B438" s="185"/>
      <c r="C438" s="188"/>
      <c r="D438" s="185"/>
      <c r="E438" s="196"/>
      <c r="F438" s="287"/>
      <c r="G438" s="311"/>
      <c r="H438" s="311"/>
      <c r="I438" s="311"/>
      <c r="J438" s="6"/>
      <c r="K438" s="185"/>
      <c r="L438" s="188"/>
      <c r="M438" s="184"/>
    </row>
    <row r="439" spans="1:13" s="207" customFormat="1" ht="21.75" customHeight="1">
      <c r="A439" s="196"/>
      <c r="B439" s="185"/>
      <c r="C439" s="188"/>
      <c r="D439" s="185"/>
      <c r="E439" s="196"/>
      <c r="F439" s="287"/>
      <c r="G439" s="280"/>
      <c r="H439" s="280"/>
      <c r="I439" s="280"/>
      <c r="J439" s="54"/>
      <c r="K439" s="185"/>
      <c r="L439" s="188"/>
      <c r="M439" s="185"/>
    </row>
    <row r="440" spans="1:13" s="207" customFormat="1" ht="21.75" customHeight="1">
      <c r="A440" s="196"/>
      <c r="B440" s="185"/>
      <c r="C440" s="185"/>
      <c r="D440" s="185"/>
      <c r="E440" s="196"/>
      <c r="F440" s="287"/>
      <c r="G440" s="196"/>
      <c r="H440" s="196"/>
      <c r="I440" s="184"/>
      <c r="J440" s="54"/>
      <c r="K440" s="285"/>
      <c r="L440" s="188"/>
      <c r="M440" s="185"/>
    </row>
    <row r="441" spans="1:13" s="207" customFormat="1" ht="21.75" customHeight="1">
      <c r="A441" s="196"/>
      <c r="B441" s="185"/>
      <c r="C441" s="185"/>
      <c r="D441" s="185"/>
      <c r="E441" s="196"/>
      <c r="F441" s="287"/>
      <c r="G441" s="196"/>
      <c r="H441" s="196"/>
      <c r="I441" s="184"/>
      <c r="J441" s="54"/>
      <c r="K441" s="285"/>
      <c r="L441" s="188"/>
      <c r="M441" s="185"/>
    </row>
    <row r="442" spans="1:13" s="207" customFormat="1" ht="21.75" customHeight="1">
      <c r="A442" s="196"/>
      <c r="B442" s="185"/>
      <c r="C442" s="185"/>
      <c r="D442" s="185"/>
      <c r="E442" s="196"/>
      <c r="F442" s="287"/>
      <c r="G442" s="196"/>
      <c r="H442" s="196"/>
      <c r="I442" s="184"/>
      <c r="J442" s="54"/>
      <c r="K442" s="285"/>
      <c r="L442" s="188"/>
      <c r="M442" s="185"/>
    </row>
    <row r="443" spans="1:13" s="207" customFormat="1" ht="21.75" customHeight="1">
      <c r="A443" s="196"/>
      <c r="B443" s="185"/>
      <c r="C443" s="185"/>
      <c r="D443" s="185"/>
      <c r="E443" s="196"/>
      <c r="F443" s="287"/>
      <c r="G443" s="196"/>
      <c r="H443" s="196"/>
      <c r="I443" s="184"/>
      <c r="J443" s="54"/>
      <c r="K443" s="285"/>
      <c r="L443" s="188"/>
      <c r="M443" s="185"/>
    </row>
    <row r="444" spans="1:13" s="207" customFormat="1" ht="21.75" customHeight="1">
      <c r="A444" s="196"/>
      <c r="B444" s="185"/>
      <c r="C444" s="185"/>
      <c r="D444" s="185"/>
      <c r="E444" s="196"/>
      <c r="F444" s="287"/>
      <c r="G444" s="196"/>
      <c r="H444" s="196"/>
      <c r="I444" s="184"/>
      <c r="J444" s="54"/>
      <c r="K444" s="285"/>
      <c r="L444" s="188"/>
      <c r="M444" s="185"/>
    </row>
    <row r="445" spans="1:13" s="207" customFormat="1" ht="21.75" customHeight="1">
      <c r="A445" s="196"/>
      <c r="B445" s="185"/>
      <c r="C445" s="185"/>
      <c r="D445" s="185"/>
      <c r="E445" s="196"/>
      <c r="F445" s="287"/>
      <c r="G445" s="196"/>
      <c r="H445" s="196"/>
      <c r="I445" s="184"/>
      <c r="J445" s="54"/>
      <c r="K445" s="285"/>
      <c r="L445" s="188"/>
      <c r="M445" s="185"/>
    </row>
    <row r="446" spans="1:13" s="207" customFormat="1" ht="21.75" customHeight="1">
      <c r="A446" s="782"/>
      <c r="B446" s="782"/>
      <c r="C446" s="782"/>
      <c r="D446" s="782"/>
      <c r="E446" s="782"/>
      <c r="F446" s="782"/>
      <c r="G446" s="782"/>
      <c r="H446" s="782"/>
      <c r="I446" s="782"/>
      <c r="J446" s="312"/>
      <c r="K446" s="786"/>
      <c r="L446" s="786"/>
      <c r="M446" s="779" t="s">
        <v>3774</v>
      </c>
    </row>
    <row r="447" spans="1:13" s="207" customFormat="1" ht="21.75" customHeight="1">
      <c r="A447" s="1160" t="s">
        <v>2706</v>
      </c>
      <c r="B447" s="1160"/>
      <c r="C447" s="1160"/>
      <c r="D447" s="1160"/>
      <c r="E447" s="1160"/>
      <c r="F447" s="1160"/>
      <c r="G447" s="1160"/>
      <c r="H447" s="1160"/>
      <c r="I447" s="1160"/>
      <c r="J447" s="1160"/>
      <c r="K447" s="1160"/>
      <c r="L447" s="1" t="s">
        <v>2696</v>
      </c>
      <c r="M447" s="1" t="s">
        <v>2696</v>
      </c>
    </row>
    <row r="448" spans="1:13" s="185" customFormat="1" ht="21.75" customHeight="1">
      <c r="A448" s="1160" t="s">
        <v>3705</v>
      </c>
      <c r="B448" s="1160"/>
      <c r="C448" s="1160"/>
      <c r="D448" s="1160"/>
      <c r="E448" s="1160"/>
      <c r="F448" s="1160"/>
      <c r="G448" s="1160"/>
      <c r="H448" s="1160"/>
      <c r="I448" s="1160"/>
      <c r="J448" s="1160"/>
      <c r="K448" s="1160"/>
      <c r="L448" s="1"/>
      <c r="M448" s="1"/>
    </row>
    <row r="449" spans="1:14" s="185" customFormat="1" ht="21.75" customHeight="1">
      <c r="A449" s="554" t="s">
        <v>56</v>
      </c>
      <c r="B449" s="1"/>
      <c r="C449" s="1"/>
      <c r="D449" s="793"/>
      <c r="E449" s="793"/>
      <c r="F449" s="793"/>
      <c r="G449" s="793"/>
      <c r="H449" s="793"/>
      <c r="I449" s="793"/>
      <c r="J449" s="793"/>
      <c r="K449" s="793"/>
      <c r="L449" s="793"/>
      <c r="M449" s="793"/>
    </row>
    <row r="450" spans="1:14" s="185" customFormat="1" ht="21.75" customHeight="1">
      <c r="A450" s="554" t="s">
        <v>60</v>
      </c>
      <c r="B450" s="1"/>
      <c r="C450" s="1"/>
      <c r="D450" s="554"/>
      <c r="E450" s="554"/>
      <c r="F450" s="554"/>
      <c r="G450" s="554"/>
      <c r="H450" s="554"/>
      <c r="I450" s="554"/>
      <c r="J450" s="554"/>
      <c r="K450" s="554"/>
      <c r="L450" s="554"/>
      <c r="M450" s="554"/>
    </row>
    <row r="451" spans="1:14" s="185" customFormat="1" ht="21.75" customHeight="1">
      <c r="A451" s="554" t="s">
        <v>37</v>
      </c>
      <c r="B451" s="1"/>
      <c r="C451" s="20"/>
      <c r="D451" s="63"/>
      <c r="E451" s="5"/>
      <c r="F451" s="4"/>
      <c r="G451" s="4"/>
      <c r="H451" s="4"/>
      <c r="I451" s="4"/>
      <c r="J451" s="4"/>
      <c r="K451" s="554"/>
      <c r="L451" s="554"/>
      <c r="M451" s="554"/>
    </row>
    <row r="452" spans="1:14" s="185" customFormat="1" ht="21.75" customHeight="1">
      <c r="A452" s="554"/>
      <c r="B452" s="554" t="s">
        <v>1587</v>
      </c>
      <c r="C452" s="20"/>
      <c r="D452" s="63"/>
      <c r="E452" s="5"/>
      <c r="F452" s="4"/>
      <c r="G452" s="4"/>
      <c r="H452" s="4"/>
      <c r="I452" s="4"/>
      <c r="J452" s="4"/>
      <c r="K452" s="554"/>
      <c r="L452" s="554"/>
      <c r="M452" s="554"/>
    </row>
    <row r="453" spans="1:14" s="185" customFormat="1" ht="21.75" customHeight="1">
      <c r="A453" s="478"/>
      <c r="B453" s="479"/>
      <c r="C453" s="479"/>
      <c r="D453" s="145" t="s">
        <v>41</v>
      </c>
      <c r="E453" s="1161" t="s">
        <v>1263</v>
      </c>
      <c r="F453" s="1162"/>
      <c r="G453" s="1162"/>
      <c r="H453" s="1162"/>
      <c r="I453" s="1163"/>
      <c r="J453" s="477" t="s">
        <v>50</v>
      </c>
      <c r="K453" s="145" t="s">
        <v>43</v>
      </c>
      <c r="L453" s="458" t="s">
        <v>45</v>
      </c>
      <c r="M453" s="145" t="s">
        <v>47</v>
      </c>
    </row>
    <row r="454" spans="1:14" s="185" customFormat="1" ht="21.75" customHeight="1">
      <c r="A454" s="470" t="s">
        <v>39</v>
      </c>
      <c r="B454" s="470" t="s">
        <v>6</v>
      </c>
      <c r="C454" s="470" t="s">
        <v>40</v>
      </c>
      <c r="D454" s="146" t="s">
        <v>42</v>
      </c>
      <c r="E454" s="739">
        <v>2561</v>
      </c>
      <c r="F454" s="740"/>
      <c r="G454" s="477">
        <v>2562</v>
      </c>
      <c r="H454" s="477">
        <v>2563</v>
      </c>
      <c r="I454" s="477">
        <v>2564</v>
      </c>
      <c r="J454" s="472" t="s">
        <v>51</v>
      </c>
      <c r="K454" s="146" t="s">
        <v>44</v>
      </c>
      <c r="L454" s="459" t="s">
        <v>46</v>
      </c>
      <c r="M454" s="146" t="s">
        <v>2697</v>
      </c>
    </row>
    <row r="455" spans="1:14" s="185" customFormat="1" ht="21.75" customHeight="1">
      <c r="A455" s="473"/>
      <c r="B455" s="474"/>
      <c r="C455" s="474"/>
      <c r="D455" s="179"/>
      <c r="E455" s="521" t="s">
        <v>3</v>
      </c>
      <c r="F455" s="476"/>
      <c r="G455" s="475" t="s">
        <v>3</v>
      </c>
      <c r="H455" s="475" t="s">
        <v>3</v>
      </c>
      <c r="I455" s="475" t="s">
        <v>3</v>
      </c>
      <c r="J455" s="475"/>
      <c r="K455" s="180"/>
      <c r="L455" s="180"/>
      <c r="M455" s="180"/>
    </row>
    <row r="456" spans="1:14" s="185" customFormat="1" ht="21.75" customHeight="1">
      <c r="A456" s="184">
        <v>56</v>
      </c>
      <c r="B456" s="185" t="s">
        <v>1415</v>
      </c>
      <c r="C456" s="48" t="s">
        <v>589</v>
      </c>
      <c r="D456" s="48" t="s">
        <v>590</v>
      </c>
      <c r="E456" s="292">
        <v>1040000</v>
      </c>
      <c r="F456" s="184"/>
      <c r="G456" s="292">
        <v>1040000</v>
      </c>
      <c r="H456" s="292">
        <v>1040000</v>
      </c>
      <c r="I456" s="292">
        <v>1040000</v>
      </c>
      <c r="J456" s="8" t="s">
        <v>3416</v>
      </c>
      <c r="K456" s="54" t="s">
        <v>600</v>
      </c>
      <c r="L456" s="48" t="s">
        <v>103</v>
      </c>
      <c r="M456" s="184" t="s">
        <v>103</v>
      </c>
      <c r="N456" s="292">
        <v>1040000</v>
      </c>
    </row>
    <row r="457" spans="1:14" s="185" customFormat="1" ht="21.75" customHeight="1">
      <c r="A457" s="184"/>
      <c r="B457" s="185" t="s">
        <v>1416</v>
      </c>
      <c r="C457" s="48" t="s">
        <v>592</v>
      </c>
      <c r="D457" s="48" t="s">
        <v>1276</v>
      </c>
      <c r="E457" s="280" t="s">
        <v>65</v>
      </c>
      <c r="F457" s="184"/>
      <c r="G457" s="280" t="s">
        <v>65</v>
      </c>
      <c r="H457" s="280" t="s">
        <v>65</v>
      </c>
      <c r="I457" s="280" t="s">
        <v>65</v>
      </c>
      <c r="J457" s="54" t="s">
        <v>3417</v>
      </c>
      <c r="K457" s="54" t="s">
        <v>601</v>
      </c>
      <c r="L457" s="48"/>
      <c r="M457" s="184"/>
    </row>
    <row r="458" spans="1:14" s="185" customFormat="1" ht="21.75" customHeight="1">
      <c r="A458" s="184"/>
      <c r="C458" s="48" t="s">
        <v>593</v>
      </c>
      <c r="D458" s="48" t="s">
        <v>594</v>
      </c>
      <c r="E458" s="184"/>
      <c r="F458" s="184"/>
      <c r="G458" s="184"/>
      <c r="H458" s="184"/>
      <c r="I458" s="48"/>
      <c r="J458" s="54" t="s">
        <v>3418</v>
      </c>
      <c r="K458" s="54"/>
      <c r="L458" s="48"/>
      <c r="M458" s="184"/>
    </row>
    <row r="459" spans="1:14" s="185" customFormat="1" ht="21.75" customHeight="1">
      <c r="A459" s="184"/>
      <c r="C459" s="48"/>
      <c r="D459" s="48"/>
      <c r="E459" s="184"/>
      <c r="F459" s="184"/>
      <c r="G459" s="184"/>
      <c r="H459" s="184"/>
      <c r="I459" s="48"/>
      <c r="J459" s="54" t="s">
        <v>3419</v>
      </c>
      <c r="K459" s="54"/>
      <c r="L459" s="48"/>
      <c r="M459" s="184"/>
    </row>
    <row r="460" spans="1:14" s="185" customFormat="1" ht="21.75" customHeight="1">
      <c r="A460" s="203"/>
      <c r="B460" s="198"/>
      <c r="C460" s="50"/>
      <c r="D460" s="50"/>
      <c r="E460" s="203"/>
      <c r="F460" s="203"/>
      <c r="G460" s="203"/>
      <c r="H460" s="203"/>
      <c r="I460" s="50"/>
      <c r="J460" s="203"/>
      <c r="K460" s="50"/>
      <c r="L460" s="50"/>
      <c r="M460" s="203"/>
    </row>
    <row r="461" spans="1:14" s="185" customFormat="1" ht="21.75" customHeight="1">
      <c r="A461" s="184">
        <v>57</v>
      </c>
      <c r="B461" s="185" t="s">
        <v>1415</v>
      </c>
      <c r="C461" s="48" t="s">
        <v>589</v>
      </c>
      <c r="D461" s="48" t="s">
        <v>590</v>
      </c>
      <c r="E461" s="292">
        <v>1040000</v>
      </c>
      <c r="F461" s="184"/>
      <c r="G461" s="292">
        <v>1040000</v>
      </c>
      <c r="H461" s="292">
        <v>1040000</v>
      </c>
      <c r="I461" s="292">
        <v>1040000</v>
      </c>
      <c r="J461" s="8" t="s">
        <v>3416</v>
      </c>
      <c r="K461" s="54" t="s">
        <v>600</v>
      </c>
      <c r="L461" s="48" t="s">
        <v>103</v>
      </c>
      <c r="M461" s="184" t="s">
        <v>103</v>
      </c>
      <c r="N461" s="292">
        <v>1040000</v>
      </c>
    </row>
    <row r="462" spans="1:14" s="185" customFormat="1" ht="21.75" customHeight="1">
      <c r="A462" s="184"/>
      <c r="B462" s="185" t="s">
        <v>1417</v>
      </c>
      <c r="C462" s="48" t="s">
        <v>592</v>
      </c>
      <c r="D462" s="48" t="s">
        <v>1276</v>
      </c>
      <c r="E462" s="280" t="s">
        <v>65</v>
      </c>
      <c r="F462" s="184"/>
      <c r="G462" s="280" t="s">
        <v>65</v>
      </c>
      <c r="H462" s="280" t="s">
        <v>65</v>
      </c>
      <c r="I462" s="280" t="s">
        <v>65</v>
      </c>
      <c r="J462" s="54" t="s">
        <v>3417</v>
      </c>
      <c r="K462" s="54" t="s">
        <v>601</v>
      </c>
      <c r="L462" s="48"/>
      <c r="M462" s="48"/>
      <c r="N462" s="292"/>
    </row>
    <row r="463" spans="1:14" s="185" customFormat="1" ht="21.75" customHeight="1">
      <c r="A463" s="184"/>
      <c r="C463" s="48" t="s">
        <v>593</v>
      </c>
      <c r="D463" s="48" t="s">
        <v>594</v>
      </c>
      <c r="E463" s="184"/>
      <c r="F463" s="184"/>
      <c r="G463" s="184"/>
      <c r="H463" s="184"/>
      <c r="I463" s="48"/>
      <c r="J463" s="54" t="s">
        <v>3418</v>
      </c>
      <c r="K463" s="54"/>
      <c r="L463" s="48"/>
      <c r="M463" s="48"/>
      <c r="N463" s="292"/>
    </row>
    <row r="464" spans="1:14" s="185" customFormat="1" ht="21.75" customHeight="1">
      <c r="A464" s="203"/>
      <c r="B464" s="198"/>
      <c r="C464" s="50"/>
      <c r="D464" s="50"/>
      <c r="E464" s="203"/>
      <c r="F464" s="203"/>
      <c r="G464" s="203"/>
      <c r="H464" s="203"/>
      <c r="I464" s="50"/>
      <c r="J464" s="52" t="s">
        <v>3419</v>
      </c>
      <c r="K464" s="52"/>
      <c r="L464" s="50"/>
      <c r="M464" s="50"/>
    </row>
    <row r="465" spans="1:14" s="185" customFormat="1" ht="21.75" customHeight="1">
      <c r="A465" s="184">
        <v>58</v>
      </c>
      <c r="B465" s="185" t="s">
        <v>1415</v>
      </c>
      <c r="C465" s="48" t="s">
        <v>589</v>
      </c>
      <c r="D465" s="48" t="s">
        <v>590</v>
      </c>
      <c r="E465" s="292">
        <v>520000</v>
      </c>
      <c r="F465" s="184"/>
      <c r="G465" s="292">
        <v>520000</v>
      </c>
      <c r="H465" s="292">
        <v>520000</v>
      </c>
      <c r="I465" s="292">
        <v>520000</v>
      </c>
      <c r="J465" s="6" t="s">
        <v>3416</v>
      </c>
      <c r="K465" s="54" t="s">
        <v>600</v>
      </c>
      <c r="L465" s="48" t="s">
        <v>103</v>
      </c>
      <c r="M465" s="184" t="s">
        <v>103</v>
      </c>
      <c r="N465" s="292">
        <v>520000</v>
      </c>
    </row>
    <row r="466" spans="1:14" s="185" customFormat="1" ht="21.75" customHeight="1">
      <c r="A466" s="184"/>
      <c r="B466" s="185" t="s">
        <v>1418</v>
      </c>
      <c r="C466" s="48" t="s">
        <v>592</v>
      </c>
      <c r="D466" s="48" t="s">
        <v>1419</v>
      </c>
      <c r="E466" s="280" t="s">
        <v>65</v>
      </c>
      <c r="F466" s="184"/>
      <c r="G466" s="280" t="s">
        <v>65</v>
      </c>
      <c r="H466" s="280" t="s">
        <v>65</v>
      </c>
      <c r="I466" s="280" t="s">
        <v>65</v>
      </c>
      <c r="J466" s="54" t="s">
        <v>3417</v>
      </c>
      <c r="K466" s="54" t="s">
        <v>601</v>
      </c>
      <c r="L466" s="48"/>
      <c r="M466" s="48"/>
      <c r="N466" s="292"/>
    </row>
    <row r="467" spans="1:14" s="185" customFormat="1" ht="21.75" customHeight="1">
      <c r="A467" s="184"/>
      <c r="C467" s="48" t="s">
        <v>593</v>
      </c>
      <c r="D467" s="48" t="s">
        <v>594</v>
      </c>
      <c r="E467" s="184"/>
      <c r="F467" s="184"/>
      <c r="G467" s="184"/>
      <c r="H467" s="184"/>
      <c r="I467" s="48"/>
      <c r="J467" s="54" t="s">
        <v>3418</v>
      </c>
      <c r="K467" s="54"/>
      <c r="L467" s="48"/>
      <c r="M467" s="48"/>
      <c r="N467" s="292"/>
    </row>
    <row r="468" spans="1:14" s="185" customFormat="1" ht="21.75" customHeight="1">
      <c r="A468" s="203"/>
      <c r="B468" s="201"/>
      <c r="C468" s="50"/>
      <c r="D468" s="50"/>
      <c r="E468" s="203"/>
      <c r="F468" s="203"/>
      <c r="G468" s="203"/>
      <c r="H468" s="203"/>
      <c r="I468" s="50"/>
      <c r="J468" s="52" t="s">
        <v>3419</v>
      </c>
      <c r="K468" s="52"/>
      <c r="L468" s="50"/>
      <c r="M468" s="50"/>
    </row>
    <row r="469" spans="1:14" s="185" customFormat="1" ht="21.75" customHeight="1">
      <c r="A469" s="782"/>
      <c r="B469" s="782"/>
      <c r="C469" s="782"/>
      <c r="D469" s="782"/>
      <c r="E469" s="782"/>
      <c r="F469" s="782"/>
      <c r="G469" s="782"/>
      <c r="H469" s="782"/>
      <c r="I469" s="782"/>
      <c r="J469" s="312"/>
      <c r="K469" s="786"/>
      <c r="L469" s="786"/>
      <c r="M469" s="779" t="s">
        <v>3815</v>
      </c>
    </row>
    <row r="470" spans="1:14" s="185" customFormat="1" ht="21.75" customHeight="1">
      <c r="A470" s="1160" t="s">
        <v>2706</v>
      </c>
      <c r="B470" s="1160"/>
      <c r="C470" s="1160"/>
      <c r="D470" s="1160"/>
      <c r="E470" s="1160"/>
      <c r="F470" s="1160"/>
      <c r="G470" s="1160"/>
      <c r="H470" s="1160"/>
      <c r="I470" s="1160"/>
      <c r="J470" s="1160"/>
      <c r="K470" s="1160"/>
      <c r="L470" s="1" t="s">
        <v>2696</v>
      </c>
      <c r="M470" s="1" t="s">
        <v>2696</v>
      </c>
    </row>
    <row r="471" spans="1:14" s="185" customFormat="1" ht="21.75" customHeight="1">
      <c r="A471" s="1160" t="s">
        <v>3705</v>
      </c>
      <c r="B471" s="1160"/>
      <c r="C471" s="1160"/>
      <c r="D471" s="1160"/>
      <c r="E471" s="1160"/>
      <c r="F471" s="1160"/>
      <c r="G471" s="1160"/>
      <c r="H471" s="1160"/>
      <c r="I471" s="1160"/>
      <c r="J471" s="1160"/>
      <c r="K471" s="1160"/>
      <c r="L471" s="1"/>
      <c r="M471" s="1"/>
    </row>
    <row r="472" spans="1:14" s="185" customFormat="1" ht="21.75" customHeight="1">
      <c r="A472" s="554" t="s">
        <v>56</v>
      </c>
      <c r="B472" s="1"/>
      <c r="C472" s="1"/>
      <c r="D472" s="793"/>
      <c r="E472" s="793"/>
      <c r="F472" s="793"/>
      <c r="G472" s="793"/>
      <c r="H472" s="793"/>
      <c r="I472" s="793"/>
      <c r="J472" s="793"/>
      <c r="K472" s="793"/>
      <c r="L472" s="793"/>
      <c r="M472" s="793"/>
    </row>
    <row r="473" spans="1:14" s="185" customFormat="1" ht="21.75" customHeight="1">
      <c r="A473" s="554" t="s">
        <v>60</v>
      </c>
      <c r="B473" s="1"/>
      <c r="C473" s="1"/>
      <c r="D473" s="554"/>
      <c r="E473" s="554"/>
      <c r="F473" s="554"/>
      <c r="G473" s="554"/>
      <c r="H473" s="554"/>
      <c r="I473" s="554"/>
      <c r="J473" s="554"/>
      <c r="K473" s="554"/>
      <c r="L473" s="554"/>
      <c r="M473" s="554"/>
    </row>
    <row r="474" spans="1:14" s="185" customFormat="1" ht="21.75" customHeight="1">
      <c r="A474" s="554" t="s">
        <v>37</v>
      </c>
      <c r="B474" s="1"/>
      <c r="C474" s="20"/>
      <c r="D474" s="63"/>
      <c r="E474" s="5"/>
      <c r="F474" s="4"/>
      <c r="G474" s="4"/>
      <c r="H474" s="4"/>
      <c r="I474" s="4"/>
      <c r="J474" s="4"/>
      <c r="K474" s="554"/>
      <c r="L474" s="554"/>
      <c r="M474" s="554"/>
    </row>
    <row r="475" spans="1:14" s="185" customFormat="1" ht="21.75" customHeight="1">
      <c r="A475" s="554"/>
      <c r="B475" s="554" t="s">
        <v>1587</v>
      </c>
      <c r="C475" s="20"/>
      <c r="D475" s="63"/>
      <c r="E475" s="5"/>
      <c r="F475" s="4"/>
      <c r="G475" s="4"/>
      <c r="H475" s="4"/>
      <c r="I475" s="4"/>
      <c r="J475" s="4"/>
      <c r="K475" s="554"/>
      <c r="L475" s="554"/>
      <c r="M475" s="554"/>
    </row>
    <row r="476" spans="1:14" s="185" customFormat="1" ht="21.75" customHeight="1">
      <c r="A476" s="478"/>
      <c r="B476" s="479"/>
      <c r="C476" s="479"/>
      <c r="D476" s="145" t="s">
        <v>41</v>
      </c>
      <c r="E476" s="1161" t="s">
        <v>1263</v>
      </c>
      <c r="F476" s="1162"/>
      <c r="G476" s="1162"/>
      <c r="H476" s="1162"/>
      <c r="I476" s="1163"/>
      <c r="J476" s="477" t="s">
        <v>50</v>
      </c>
      <c r="K476" s="145" t="s">
        <v>43</v>
      </c>
      <c r="L476" s="458" t="s">
        <v>45</v>
      </c>
      <c r="M476" s="145" t="s">
        <v>47</v>
      </c>
    </row>
    <row r="477" spans="1:14" s="185" customFormat="1" ht="21.75" customHeight="1">
      <c r="A477" s="470" t="s">
        <v>39</v>
      </c>
      <c r="B477" s="470" t="s">
        <v>6</v>
      </c>
      <c r="C477" s="470" t="s">
        <v>40</v>
      </c>
      <c r="D477" s="146" t="s">
        <v>42</v>
      </c>
      <c r="E477" s="739">
        <v>2561</v>
      </c>
      <c r="F477" s="740"/>
      <c r="G477" s="477">
        <v>2562</v>
      </c>
      <c r="H477" s="477">
        <v>2563</v>
      </c>
      <c r="I477" s="477">
        <v>2564</v>
      </c>
      <c r="J477" s="472" t="s">
        <v>51</v>
      </c>
      <c r="K477" s="146" t="s">
        <v>44</v>
      </c>
      <c r="L477" s="459" t="s">
        <v>46</v>
      </c>
      <c r="M477" s="146" t="s">
        <v>2697</v>
      </c>
    </row>
    <row r="478" spans="1:14" s="188" customFormat="1" ht="21.75" customHeight="1">
      <c r="A478" s="473"/>
      <c r="B478" s="474"/>
      <c r="C478" s="474"/>
      <c r="D478" s="179"/>
      <c r="E478" s="521" t="s">
        <v>3</v>
      </c>
      <c r="F478" s="476"/>
      <c r="G478" s="475" t="s">
        <v>3</v>
      </c>
      <c r="H478" s="475" t="s">
        <v>3</v>
      </c>
      <c r="I478" s="475" t="s">
        <v>3</v>
      </c>
      <c r="J478" s="475"/>
      <c r="K478" s="180"/>
      <c r="L478" s="180"/>
      <c r="M478" s="180"/>
    </row>
    <row r="479" spans="1:14" s="4" customFormat="1" ht="21.75" customHeight="1">
      <c r="A479" s="184">
        <v>59</v>
      </c>
      <c r="B479" s="49" t="s">
        <v>641</v>
      </c>
      <c r="C479" s="48" t="s">
        <v>589</v>
      </c>
      <c r="D479" s="6" t="s">
        <v>3445</v>
      </c>
      <c r="E479" s="292">
        <v>800000</v>
      </c>
      <c r="F479" s="280"/>
      <c r="G479" s="292">
        <v>800000</v>
      </c>
      <c r="H479" s="292">
        <v>800000</v>
      </c>
      <c r="I479" s="292">
        <v>800000</v>
      </c>
      <c r="J479" s="8" t="s">
        <v>3416</v>
      </c>
      <c r="K479" s="54" t="s">
        <v>600</v>
      </c>
      <c r="L479" s="48" t="s">
        <v>103</v>
      </c>
      <c r="M479" s="184" t="s">
        <v>103</v>
      </c>
      <c r="N479" s="186">
        <v>800000</v>
      </c>
    </row>
    <row r="480" spans="1:14" s="4" customFormat="1" ht="21.75" customHeight="1">
      <c r="A480" s="184"/>
      <c r="B480" s="49" t="s">
        <v>1420</v>
      </c>
      <c r="C480" s="48" t="s">
        <v>592</v>
      </c>
      <c r="D480" s="185" t="s">
        <v>603</v>
      </c>
      <c r="E480" s="280" t="s">
        <v>65</v>
      </c>
      <c r="F480" s="280"/>
      <c r="G480" s="280" t="s">
        <v>65</v>
      </c>
      <c r="H480" s="280" t="s">
        <v>65</v>
      </c>
      <c r="I480" s="280" t="s">
        <v>65</v>
      </c>
      <c r="J480" s="54" t="s">
        <v>3417</v>
      </c>
      <c r="K480" s="54" t="s">
        <v>601</v>
      </c>
      <c r="L480" s="48"/>
      <c r="M480" s="184"/>
    </row>
    <row r="481" spans="1:14" s="4" customFormat="1" ht="21.75" customHeight="1">
      <c r="A481" s="184"/>
      <c r="B481" s="49" t="s">
        <v>651</v>
      </c>
      <c r="C481" s="48" t="s">
        <v>593</v>
      </c>
      <c r="D481" s="184"/>
      <c r="E481" s="280"/>
      <c r="F481" s="280"/>
      <c r="G481" s="280"/>
      <c r="H481" s="280"/>
      <c r="I481" s="280"/>
      <c r="J481" s="54" t="s">
        <v>3418</v>
      </c>
      <c r="K481" s="185"/>
      <c r="L481" s="185"/>
      <c r="M481" s="184"/>
    </row>
    <row r="482" spans="1:14" s="4" customFormat="1" ht="21.75" customHeight="1">
      <c r="A482" s="184"/>
      <c r="B482" s="49"/>
      <c r="C482" s="48"/>
      <c r="D482" s="184"/>
      <c r="E482" s="280"/>
      <c r="F482" s="280"/>
      <c r="G482" s="280"/>
      <c r="H482" s="280"/>
      <c r="I482" s="280"/>
      <c r="J482" s="54" t="s">
        <v>3419</v>
      </c>
      <c r="K482" s="185"/>
      <c r="L482" s="185"/>
      <c r="M482" s="184"/>
    </row>
    <row r="483" spans="1:14" s="4" customFormat="1" ht="21.75" customHeight="1">
      <c r="A483" s="203"/>
      <c r="B483" s="68"/>
      <c r="C483" s="50"/>
      <c r="D483" s="203"/>
      <c r="E483" s="519"/>
      <c r="F483" s="519"/>
      <c r="G483" s="519"/>
      <c r="H483" s="519"/>
      <c r="I483" s="519"/>
      <c r="J483" s="203"/>
      <c r="K483" s="198"/>
      <c r="L483" s="198"/>
      <c r="M483" s="203"/>
    </row>
    <row r="484" spans="1:14" s="4" customFormat="1" ht="21.75" customHeight="1">
      <c r="A484" s="184">
        <v>60</v>
      </c>
      <c r="B484" s="49" t="s">
        <v>641</v>
      </c>
      <c r="C484" s="48" t="s">
        <v>589</v>
      </c>
      <c r="D484" s="6" t="s">
        <v>3444</v>
      </c>
      <c r="E484" s="292">
        <v>80000</v>
      </c>
      <c r="F484" s="280"/>
      <c r="G484" s="292">
        <v>80000</v>
      </c>
      <c r="H484" s="292">
        <v>80000</v>
      </c>
      <c r="I484" s="292">
        <v>80000</v>
      </c>
      <c r="J484" s="8" t="s">
        <v>3416</v>
      </c>
      <c r="K484" s="54" t="s">
        <v>600</v>
      </c>
      <c r="L484" s="48" t="s">
        <v>103</v>
      </c>
      <c r="M484" s="184" t="s">
        <v>103</v>
      </c>
      <c r="N484" s="292">
        <v>80000</v>
      </c>
    </row>
    <row r="485" spans="1:14" s="4" customFormat="1" ht="21.75" customHeight="1">
      <c r="A485" s="184"/>
      <c r="B485" s="49" t="s">
        <v>1421</v>
      </c>
      <c r="C485" s="48" t="s">
        <v>592</v>
      </c>
      <c r="D485" s="185" t="s">
        <v>603</v>
      </c>
      <c r="E485" s="280" t="s">
        <v>65</v>
      </c>
      <c r="F485" s="280"/>
      <c r="G485" s="280" t="s">
        <v>65</v>
      </c>
      <c r="H485" s="280" t="s">
        <v>65</v>
      </c>
      <c r="I485" s="280" t="s">
        <v>65</v>
      </c>
      <c r="J485" s="54" t="s">
        <v>3417</v>
      </c>
      <c r="K485" s="54" t="s">
        <v>601</v>
      </c>
      <c r="L485" s="48"/>
      <c r="M485" s="184"/>
    </row>
    <row r="486" spans="1:14" s="4" customFormat="1" ht="21.75" customHeight="1">
      <c r="A486" s="184"/>
      <c r="B486" s="49" t="s">
        <v>1422</v>
      </c>
      <c r="C486" s="48" t="s">
        <v>593</v>
      </c>
      <c r="D486" s="184"/>
      <c r="E486" s="280"/>
      <c r="F486" s="280"/>
      <c r="G486" s="280"/>
      <c r="H486" s="280"/>
      <c r="I486" s="280"/>
      <c r="J486" s="54" t="s">
        <v>3418</v>
      </c>
      <c r="K486" s="185"/>
      <c r="L486" s="185"/>
      <c r="M486" s="184"/>
    </row>
    <row r="487" spans="1:14" s="4" customFormat="1" ht="21.75" customHeight="1">
      <c r="A487" s="203"/>
      <c r="B487" s="50"/>
      <c r="C487" s="50"/>
      <c r="D487" s="203"/>
      <c r="E487" s="519"/>
      <c r="F487" s="519"/>
      <c r="G487" s="519"/>
      <c r="H487" s="519"/>
      <c r="I487" s="519"/>
      <c r="J487" s="52" t="s">
        <v>3419</v>
      </c>
      <c r="K487" s="198"/>
      <c r="L487" s="185"/>
      <c r="M487" s="184"/>
    </row>
    <row r="488" spans="1:14" s="4" customFormat="1" ht="21.75" customHeight="1">
      <c r="A488" s="196">
        <v>61</v>
      </c>
      <c r="B488" s="185" t="s">
        <v>590</v>
      </c>
      <c r="C488" s="185" t="s">
        <v>589</v>
      </c>
      <c r="D488" s="188" t="s">
        <v>590</v>
      </c>
      <c r="E488" s="192">
        <v>910000</v>
      </c>
      <c r="F488" s="208"/>
      <c r="G488" s="192">
        <v>910000</v>
      </c>
      <c r="H488" s="192">
        <v>910000</v>
      </c>
      <c r="I488" s="192">
        <v>910000</v>
      </c>
      <c r="J488" s="6" t="s">
        <v>3416</v>
      </c>
      <c r="K488" s="29" t="s">
        <v>600</v>
      </c>
      <c r="L488" s="29" t="s">
        <v>103</v>
      </c>
      <c r="M488" s="407" t="s">
        <v>103</v>
      </c>
    </row>
    <row r="489" spans="1:14" s="4" customFormat="1" ht="21.75" customHeight="1">
      <c r="A489" s="204"/>
      <c r="B489" s="185" t="s">
        <v>1294</v>
      </c>
      <c r="C489" s="185" t="s">
        <v>596</v>
      </c>
      <c r="D489" s="188" t="s">
        <v>1296</v>
      </c>
      <c r="E489" s="281" t="s">
        <v>187</v>
      </c>
      <c r="F489" s="208"/>
      <c r="G489" s="281" t="s">
        <v>187</v>
      </c>
      <c r="H489" s="281" t="s">
        <v>187</v>
      </c>
      <c r="I489" s="281" t="s">
        <v>187</v>
      </c>
      <c r="J489" s="54" t="s">
        <v>3417</v>
      </c>
      <c r="K489" s="29" t="s">
        <v>601</v>
      </c>
      <c r="L489" s="29"/>
      <c r="M489" s="12"/>
    </row>
    <row r="490" spans="1:14" s="4" customFormat="1" ht="21.75" customHeight="1">
      <c r="A490" s="204"/>
      <c r="B490" s="185" t="s">
        <v>1295</v>
      </c>
      <c r="C490" s="185" t="s">
        <v>593</v>
      </c>
      <c r="D490" s="29" t="s">
        <v>626</v>
      </c>
      <c r="E490" s="498"/>
      <c r="F490" s="208"/>
      <c r="G490" s="41"/>
      <c r="H490" s="41"/>
      <c r="I490" s="41"/>
      <c r="J490" s="54" t="s">
        <v>3418</v>
      </c>
      <c r="K490" s="12"/>
      <c r="L490" s="12"/>
      <c r="M490" s="12"/>
    </row>
    <row r="491" spans="1:14" s="4" customFormat="1" ht="21.75" customHeight="1">
      <c r="A491" s="215"/>
      <c r="B491" s="294"/>
      <c r="C491" s="203"/>
      <c r="D491" s="203"/>
      <c r="E491" s="810"/>
      <c r="F491" s="208"/>
      <c r="G491" s="563"/>
      <c r="H491" s="563"/>
      <c r="I491" s="563"/>
      <c r="J491" s="52" t="s">
        <v>3419</v>
      </c>
      <c r="K491" s="15"/>
      <c r="L491" s="15"/>
      <c r="M491" s="15"/>
    </row>
    <row r="492" spans="1:14" s="4" customFormat="1" ht="21.75" customHeight="1">
      <c r="A492" s="782"/>
      <c r="B492" s="782"/>
      <c r="C492" s="782"/>
      <c r="D492" s="782"/>
      <c r="E492" s="782"/>
      <c r="F492" s="782"/>
      <c r="G492" s="782"/>
      <c r="H492" s="782"/>
      <c r="I492" s="782"/>
      <c r="J492" s="312"/>
      <c r="K492" s="786"/>
      <c r="L492" s="786"/>
      <c r="M492" s="779" t="s">
        <v>3775</v>
      </c>
    </row>
    <row r="493" spans="1:14" s="4" customFormat="1" ht="21.75" customHeight="1">
      <c r="A493" s="1160" t="s">
        <v>2706</v>
      </c>
      <c r="B493" s="1160"/>
      <c r="C493" s="1160"/>
      <c r="D493" s="1160"/>
      <c r="E493" s="1160"/>
      <c r="F493" s="1160"/>
      <c r="G493" s="1160"/>
      <c r="H493" s="1160"/>
      <c r="I493" s="1160"/>
      <c r="J493" s="1160"/>
      <c r="K493" s="1160"/>
      <c r="L493" s="1" t="s">
        <v>2696</v>
      </c>
      <c r="M493" s="1" t="s">
        <v>2696</v>
      </c>
    </row>
    <row r="494" spans="1:14" s="4" customFormat="1" ht="21.75" customHeight="1">
      <c r="A494" s="1160" t="s">
        <v>3705</v>
      </c>
      <c r="B494" s="1160"/>
      <c r="C494" s="1160"/>
      <c r="D494" s="1160"/>
      <c r="E494" s="1160"/>
      <c r="F494" s="1160"/>
      <c r="G494" s="1160"/>
      <c r="H494" s="1160"/>
      <c r="I494" s="1160"/>
      <c r="J494" s="1160"/>
      <c r="K494" s="1160"/>
      <c r="L494" s="1"/>
      <c r="M494" s="1"/>
    </row>
    <row r="495" spans="1:14" s="4" customFormat="1" ht="21.75" customHeight="1">
      <c r="A495" s="554" t="s">
        <v>56</v>
      </c>
      <c r="B495" s="1"/>
      <c r="C495" s="1"/>
      <c r="D495" s="793"/>
      <c r="E495" s="793"/>
      <c r="F495" s="793"/>
      <c r="G495" s="793"/>
      <c r="H495" s="793"/>
      <c r="I495" s="793"/>
      <c r="J495" s="793"/>
      <c r="K495" s="793"/>
      <c r="L495" s="793"/>
      <c r="M495" s="793"/>
    </row>
    <row r="496" spans="1:14" s="4" customFormat="1" ht="21.75" customHeight="1">
      <c r="A496" s="554" t="s">
        <v>60</v>
      </c>
      <c r="B496" s="1"/>
      <c r="C496" s="1"/>
      <c r="D496" s="554"/>
      <c r="E496" s="554"/>
      <c r="F496" s="554"/>
      <c r="G496" s="554"/>
      <c r="H496" s="554"/>
      <c r="I496" s="554"/>
      <c r="J496" s="554"/>
      <c r="K496" s="554"/>
      <c r="L496" s="554"/>
      <c r="M496" s="554"/>
    </row>
    <row r="497" spans="1:13" s="4" customFormat="1" ht="21.75" customHeight="1">
      <c r="A497" s="554" t="s">
        <v>37</v>
      </c>
      <c r="B497" s="1"/>
      <c r="C497" s="20"/>
      <c r="D497" s="63"/>
      <c r="E497" s="5"/>
      <c r="K497" s="554"/>
      <c r="L497" s="554"/>
      <c r="M497" s="554"/>
    </row>
    <row r="498" spans="1:13" s="4" customFormat="1" ht="21.75" customHeight="1">
      <c r="A498" s="554"/>
      <c r="B498" s="554" t="s">
        <v>1587</v>
      </c>
      <c r="C498" s="20"/>
      <c r="D498" s="63"/>
      <c r="E498" s="5"/>
      <c r="K498" s="554"/>
      <c r="L498" s="554"/>
      <c r="M498" s="554"/>
    </row>
    <row r="499" spans="1:13" s="4" customFormat="1" ht="21.75" customHeight="1">
      <c r="A499" s="478"/>
      <c r="B499" s="479"/>
      <c r="C499" s="479"/>
      <c r="D499" s="145" t="s">
        <v>41</v>
      </c>
      <c r="E499" s="1161" t="s">
        <v>1263</v>
      </c>
      <c r="F499" s="1162"/>
      <c r="G499" s="1162"/>
      <c r="H499" s="1162"/>
      <c r="I499" s="1163"/>
      <c r="J499" s="477" t="s">
        <v>50</v>
      </c>
      <c r="K499" s="145" t="s">
        <v>43</v>
      </c>
      <c r="L499" s="458" t="s">
        <v>45</v>
      </c>
      <c r="M499" s="145" t="s">
        <v>47</v>
      </c>
    </row>
    <row r="500" spans="1:13" s="4" customFormat="1" ht="21.75" customHeight="1">
      <c r="A500" s="470" t="s">
        <v>39</v>
      </c>
      <c r="B500" s="470" t="s">
        <v>6</v>
      </c>
      <c r="C500" s="470" t="s">
        <v>40</v>
      </c>
      <c r="D500" s="146" t="s">
        <v>42</v>
      </c>
      <c r="E500" s="739">
        <v>2561</v>
      </c>
      <c r="F500" s="740"/>
      <c r="G500" s="477">
        <v>2562</v>
      </c>
      <c r="H500" s="477">
        <v>2563</v>
      </c>
      <c r="I500" s="477">
        <v>2564</v>
      </c>
      <c r="J500" s="472" t="s">
        <v>51</v>
      </c>
      <c r="K500" s="146" t="s">
        <v>44</v>
      </c>
      <c r="L500" s="459" t="s">
        <v>46</v>
      </c>
      <c r="M500" s="146" t="s">
        <v>2697</v>
      </c>
    </row>
    <row r="501" spans="1:13" s="4" customFormat="1" ht="21.75" customHeight="1">
      <c r="A501" s="473"/>
      <c r="B501" s="474"/>
      <c r="C501" s="474"/>
      <c r="D501" s="179"/>
      <c r="E501" s="521" t="s">
        <v>3</v>
      </c>
      <c r="F501" s="476"/>
      <c r="G501" s="475" t="s">
        <v>3</v>
      </c>
      <c r="H501" s="475" t="s">
        <v>3</v>
      </c>
      <c r="I501" s="475" t="s">
        <v>3</v>
      </c>
      <c r="J501" s="475"/>
      <c r="K501" s="180"/>
      <c r="L501" s="180"/>
      <c r="M501" s="180"/>
    </row>
    <row r="502" spans="1:13" s="207" customFormat="1" ht="21.75" customHeight="1">
      <c r="A502" s="196">
        <v>62</v>
      </c>
      <c r="B502" s="48" t="s">
        <v>590</v>
      </c>
      <c r="C502" s="185" t="s">
        <v>589</v>
      </c>
      <c r="D502" s="188" t="s">
        <v>590</v>
      </c>
      <c r="E502" s="292">
        <v>910000</v>
      </c>
      <c r="F502" s="208"/>
      <c r="G502" s="292">
        <v>910000</v>
      </c>
      <c r="H502" s="292">
        <v>910000</v>
      </c>
      <c r="I502" s="292">
        <v>910000</v>
      </c>
      <c r="J502" s="8" t="s">
        <v>3416</v>
      </c>
      <c r="K502" s="29" t="s">
        <v>600</v>
      </c>
      <c r="L502" s="29" t="s">
        <v>103</v>
      </c>
      <c r="M502" s="76" t="s">
        <v>103</v>
      </c>
    </row>
    <row r="503" spans="1:13" s="207" customFormat="1" ht="21.75" customHeight="1">
      <c r="A503" s="204"/>
      <c r="B503" s="48" t="s">
        <v>1297</v>
      </c>
      <c r="C503" s="185" t="s">
        <v>596</v>
      </c>
      <c r="D503" s="188" t="s">
        <v>1298</v>
      </c>
      <c r="E503" s="281" t="s">
        <v>187</v>
      </c>
      <c r="F503" s="208"/>
      <c r="G503" s="281" t="s">
        <v>187</v>
      </c>
      <c r="H503" s="281" t="s">
        <v>187</v>
      </c>
      <c r="I503" s="281" t="s">
        <v>187</v>
      </c>
      <c r="J503" s="54" t="s">
        <v>3417</v>
      </c>
      <c r="K503" s="29" t="s">
        <v>601</v>
      </c>
      <c r="L503" s="29"/>
      <c r="M503" s="12"/>
    </row>
    <row r="504" spans="1:13" s="207" customFormat="1" ht="21.75" customHeight="1">
      <c r="A504" s="204"/>
      <c r="B504" s="48"/>
      <c r="C504" s="185" t="s">
        <v>593</v>
      </c>
      <c r="D504" s="29" t="s">
        <v>626</v>
      </c>
      <c r="E504" s="498"/>
      <c r="F504" s="208"/>
      <c r="G504" s="41"/>
      <c r="H504" s="41"/>
      <c r="I504" s="41"/>
      <c r="J504" s="54" t="s">
        <v>3418</v>
      </c>
      <c r="K504" s="12"/>
      <c r="L504" s="12"/>
      <c r="M504" s="12"/>
    </row>
    <row r="505" spans="1:13" s="207" customFormat="1" ht="21.75" customHeight="1">
      <c r="A505" s="204"/>
      <c r="B505" s="48"/>
      <c r="C505" s="185"/>
      <c r="D505" s="29"/>
      <c r="E505" s="498"/>
      <c r="F505" s="208"/>
      <c r="G505" s="41"/>
      <c r="H505" s="41"/>
      <c r="I505" s="41"/>
      <c r="J505" s="54" t="s">
        <v>3419</v>
      </c>
      <c r="K505" s="12"/>
      <c r="L505" s="12"/>
      <c r="M505" s="12"/>
    </row>
    <row r="506" spans="1:13" s="207" customFormat="1" ht="21.75" customHeight="1">
      <c r="A506" s="215"/>
      <c r="B506" s="294"/>
      <c r="C506" s="203"/>
      <c r="D506" s="203"/>
      <c r="E506" s="810"/>
      <c r="F506" s="208"/>
      <c r="G506" s="563"/>
      <c r="H506" s="563"/>
      <c r="I506" s="563"/>
      <c r="J506" s="14"/>
      <c r="K506" s="15"/>
      <c r="L506" s="15"/>
      <c r="M506" s="15"/>
    </row>
    <row r="507" spans="1:13" s="207" customFormat="1" ht="21.75" customHeight="1">
      <c r="A507" s="196">
        <v>63</v>
      </c>
      <c r="B507" s="48" t="s">
        <v>1266</v>
      </c>
      <c r="C507" s="185" t="s">
        <v>589</v>
      </c>
      <c r="D507" s="188" t="s">
        <v>590</v>
      </c>
      <c r="E507" s="292">
        <v>910000</v>
      </c>
      <c r="F507" s="292">
        <v>910000</v>
      </c>
      <c r="G507" s="292">
        <v>910000</v>
      </c>
      <c r="H507" s="292">
        <v>910000</v>
      </c>
      <c r="I507" s="292">
        <v>910000</v>
      </c>
      <c r="J507" s="8" t="s">
        <v>3416</v>
      </c>
      <c r="K507" s="29" t="s">
        <v>600</v>
      </c>
      <c r="L507" s="29" t="s">
        <v>103</v>
      </c>
      <c r="M507" s="407" t="s">
        <v>103</v>
      </c>
    </row>
    <row r="508" spans="1:13" s="207" customFormat="1" ht="21.75" customHeight="1">
      <c r="A508" s="204"/>
      <c r="B508" s="48" t="s">
        <v>2996</v>
      </c>
      <c r="C508" s="185" t="s">
        <v>596</v>
      </c>
      <c r="D508" s="188" t="s">
        <v>1436</v>
      </c>
      <c r="E508" s="281" t="s">
        <v>187</v>
      </c>
      <c r="F508" s="281" t="s">
        <v>187</v>
      </c>
      <c r="G508" s="281" t="s">
        <v>187</v>
      </c>
      <c r="H508" s="281" t="s">
        <v>187</v>
      </c>
      <c r="I508" s="281" t="s">
        <v>187</v>
      </c>
      <c r="J508" s="54" t="s">
        <v>3417</v>
      </c>
      <c r="K508" s="29" t="s">
        <v>601</v>
      </c>
      <c r="L508" s="29"/>
      <c r="M508" s="12"/>
    </row>
    <row r="509" spans="1:13" s="207" customFormat="1" ht="21.75" customHeight="1">
      <c r="A509" s="204"/>
      <c r="B509" s="48"/>
      <c r="C509" s="185" t="s">
        <v>593</v>
      </c>
      <c r="D509" s="29" t="s">
        <v>626</v>
      </c>
      <c r="E509" s="280"/>
      <c r="F509" s="280"/>
      <c r="G509" s="280"/>
      <c r="H509" s="41"/>
      <c r="I509" s="41"/>
      <c r="J509" s="54" t="s">
        <v>3418</v>
      </c>
      <c r="K509" s="12"/>
      <c r="L509" s="12"/>
      <c r="M509" s="12"/>
    </row>
    <row r="510" spans="1:13" s="207" customFormat="1" ht="21.75" customHeight="1">
      <c r="A510" s="215"/>
      <c r="B510" s="50"/>
      <c r="C510" s="198"/>
      <c r="D510" s="34"/>
      <c r="E510" s="519"/>
      <c r="F510" s="519"/>
      <c r="G510" s="519"/>
      <c r="H510" s="563"/>
      <c r="I510" s="563"/>
      <c r="J510" s="52" t="s">
        <v>3419</v>
      </c>
      <c r="K510" s="15"/>
      <c r="L510" s="12"/>
      <c r="M510" s="12"/>
    </row>
    <row r="511" spans="1:13" s="207" customFormat="1" ht="21.75" customHeight="1">
      <c r="A511" s="196">
        <v>64</v>
      </c>
      <c r="B511" s="185" t="s">
        <v>1336</v>
      </c>
      <c r="C511" s="185" t="s">
        <v>627</v>
      </c>
      <c r="D511" s="185" t="s">
        <v>1337</v>
      </c>
      <c r="E511" s="292">
        <v>500000</v>
      </c>
      <c r="F511" s="384"/>
      <c r="G511" s="292">
        <v>500000</v>
      </c>
      <c r="H511" s="292">
        <v>500000</v>
      </c>
      <c r="I511" s="292">
        <v>500000</v>
      </c>
      <c r="J511" s="6" t="s">
        <v>3416</v>
      </c>
      <c r="K511" s="29" t="s">
        <v>600</v>
      </c>
      <c r="L511" s="188"/>
      <c r="M511" s="202" t="s">
        <v>103</v>
      </c>
    </row>
    <row r="512" spans="1:13" s="207" customFormat="1" ht="21.75" customHeight="1">
      <c r="A512" s="184"/>
      <c r="B512" s="185" t="s">
        <v>1338</v>
      </c>
      <c r="C512" s="185" t="s">
        <v>628</v>
      </c>
      <c r="D512" s="185"/>
      <c r="E512" s="280" t="s">
        <v>65</v>
      </c>
      <c r="F512" s="280"/>
      <c r="G512" s="280" t="s">
        <v>65</v>
      </c>
      <c r="H512" s="280" t="s">
        <v>65</v>
      </c>
      <c r="I512" s="280" t="s">
        <v>65</v>
      </c>
      <c r="J512" s="54" t="s">
        <v>3417</v>
      </c>
      <c r="K512" s="185" t="s">
        <v>601</v>
      </c>
      <c r="L512" s="185"/>
      <c r="M512" s="184"/>
    </row>
    <row r="513" spans="1:14" s="207" customFormat="1" ht="21.75" customHeight="1">
      <c r="A513" s="184"/>
      <c r="B513" s="185"/>
      <c r="C513" s="185"/>
      <c r="D513" s="188"/>
      <c r="E513" s="507"/>
      <c r="F513" s="384"/>
      <c r="G513" s="280"/>
      <c r="H513" s="280"/>
      <c r="I513" s="280"/>
      <c r="J513" s="54" t="s">
        <v>3418</v>
      </c>
      <c r="K513" s="185"/>
      <c r="L513" s="188"/>
      <c r="M513" s="197"/>
    </row>
    <row r="514" spans="1:14" s="207" customFormat="1" ht="21.75" customHeight="1">
      <c r="A514" s="203"/>
      <c r="B514" s="198"/>
      <c r="C514" s="198"/>
      <c r="D514" s="201"/>
      <c r="E514" s="508"/>
      <c r="F514" s="514"/>
      <c r="G514" s="519"/>
      <c r="H514" s="519"/>
      <c r="I514" s="519"/>
      <c r="J514" s="52" t="s">
        <v>3419</v>
      </c>
      <c r="K514" s="198"/>
      <c r="L514" s="201"/>
      <c r="M514" s="199"/>
    </row>
    <row r="515" spans="1:14" s="207" customFormat="1" ht="21.75" customHeight="1">
      <c r="A515" s="782"/>
      <c r="B515" s="782"/>
      <c r="C515" s="782"/>
      <c r="D515" s="782"/>
      <c r="E515" s="782"/>
      <c r="F515" s="782"/>
      <c r="G515" s="782"/>
      <c r="H515" s="782"/>
      <c r="I515" s="782"/>
      <c r="J515" s="312"/>
      <c r="K515" s="786"/>
      <c r="L515" s="786"/>
      <c r="M515" s="779" t="s">
        <v>3776</v>
      </c>
    </row>
    <row r="516" spans="1:14" s="207" customFormat="1" ht="21.75" customHeight="1">
      <c r="A516" s="1160" t="s">
        <v>2706</v>
      </c>
      <c r="B516" s="1160"/>
      <c r="C516" s="1160"/>
      <c r="D516" s="1160"/>
      <c r="E516" s="1160"/>
      <c r="F516" s="1160"/>
      <c r="G516" s="1160"/>
      <c r="H516" s="1160"/>
      <c r="I516" s="1160"/>
      <c r="J516" s="1160"/>
      <c r="K516" s="1160"/>
      <c r="L516" s="1" t="s">
        <v>2696</v>
      </c>
      <c r="M516" s="1" t="s">
        <v>2696</v>
      </c>
    </row>
    <row r="517" spans="1:14" s="207" customFormat="1" ht="21.75" customHeight="1">
      <c r="A517" s="1160" t="s">
        <v>3705</v>
      </c>
      <c r="B517" s="1160"/>
      <c r="C517" s="1160"/>
      <c r="D517" s="1160"/>
      <c r="E517" s="1160"/>
      <c r="F517" s="1160"/>
      <c r="G517" s="1160"/>
      <c r="H517" s="1160"/>
      <c r="I517" s="1160"/>
      <c r="J517" s="1160"/>
      <c r="K517" s="1160"/>
      <c r="L517" s="1"/>
      <c r="M517" s="1"/>
    </row>
    <row r="518" spans="1:14" s="207" customFormat="1" ht="21.75" customHeight="1">
      <c r="A518" s="554" t="s">
        <v>56</v>
      </c>
      <c r="B518" s="1"/>
      <c r="C518" s="1"/>
      <c r="D518" s="793"/>
      <c r="E518" s="793"/>
      <c r="F518" s="793"/>
      <c r="G518" s="793"/>
      <c r="H518" s="793"/>
      <c r="I518" s="793"/>
      <c r="J518" s="793"/>
      <c r="K518" s="793"/>
      <c r="L518" s="793"/>
      <c r="M518" s="793"/>
    </row>
    <row r="519" spans="1:14" s="207" customFormat="1" ht="21.75" customHeight="1">
      <c r="A519" s="554" t="s">
        <v>60</v>
      </c>
      <c r="B519" s="1"/>
      <c r="C519" s="1"/>
      <c r="D519" s="554"/>
      <c r="E519" s="554"/>
      <c r="F519" s="554"/>
      <c r="G519" s="554"/>
      <c r="H519" s="554"/>
      <c r="I519" s="554"/>
      <c r="J519" s="554"/>
      <c r="K519" s="554"/>
      <c r="L519" s="554"/>
      <c r="M519" s="554"/>
    </row>
    <row r="520" spans="1:14" s="207" customFormat="1" ht="21.75" customHeight="1">
      <c r="A520" s="554" t="s">
        <v>37</v>
      </c>
      <c r="B520" s="1"/>
      <c r="C520" s="20"/>
      <c r="D520" s="63"/>
      <c r="E520" s="5"/>
      <c r="F520" s="4"/>
      <c r="G520" s="4"/>
      <c r="H520" s="4"/>
      <c r="I520" s="4"/>
      <c r="J520" s="4"/>
      <c r="K520" s="554"/>
      <c r="L520" s="554"/>
      <c r="M520" s="554"/>
    </row>
    <row r="521" spans="1:14" s="4" customFormat="1" ht="21.75" customHeight="1">
      <c r="A521" s="554"/>
      <c r="B521" s="554" t="s">
        <v>1587</v>
      </c>
      <c r="C521" s="20"/>
      <c r="D521" s="63"/>
      <c r="E521" s="5"/>
      <c r="K521" s="554"/>
      <c r="L521" s="554"/>
      <c r="M521" s="554"/>
    </row>
    <row r="522" spans="1:14" s="4" customFormat="1" ht="21.75" customHeight="1">
      <c r="A522" s="478"/>
      <c r="B522" s="479"/>
      <c r="C522" s="479"/>
      <c r="D522" s="145" t="s">
        <v>41</v>
      </c>
      <c r="E522" s="1161" t="s">
        <v>1263</v>
      </c>
      <c r="F522" s="1162"/>
      <c r="G522" s="1162"/>
      <c r="H522" s="1162"/>
      <c r="I522" s="1163"/>
      <c r="J522" s="477" t="s">
        <v>50</v>
      </c>
      <c r="K522" s="145" t="s">
        <v>43</v>
      </c>
      <c r="L522" s="458" t="s">
        <v>45</v>
      </c>
      <c r="M522" s="145" t="s">
        <v>47</v>
      </c>
    </row>
    <row r="523" spans="1:14" s="4" customFormat="1" ht="21.75" customHeight="1">
      <c r="A523" s="470" t="s">
        <v>39</v>
      </c>
      <c r="B523" s="470" t="s">
        <v>6</v>
      </c>
      <c r="C523" s="470" t="s">
        <v>40</v>
      </c>
      <c r="D523" s="146" t="s">
        <v>42</v>
      </c>
      <c r="E523" s="739">
        <v>2561</v>
      </c>
      <c r="F523" s="740"/>
      <c r="G523" s="477">
        <v>2562</v>
      </c>
      <c r="H523" s="477">
        <v>2563</v>
      </c>
      <c r="I523" s="477">
        <v>2564</v>
      </c>
      <c r="J523" s="472" t="s">
        <v>51</v>
      </c>
      <c r="K523" s="146" t="s">
        <v>44</v>
      </c>
      <c r="L523" s="459" t="s">
        <v>46</v>
      </c>
      <c r="M523" s="146" t="s">
        <v>2697</v>
      </c>
    </row>
    <row r="524" spans="1:14" s="4" customFormat="1" ht="21.75" customHeight="1">
      <c r="A524" s="473"/>
      <c r="B524" s="474"/>
      <c r="C524" s="474"/>
      <c r="D524" s="179"/>
      <c r="E524" s="521" t="s">
        <v>3</v>
      </c>
      <c r="F524" s="476"/>
      <c r="G524" s="475" t="s">
        <v>3</v>
      </c>
      <c r="H524" s="475" t="s">
        <v>3</v>
      </c>
      <c r="I524" s="475" t="s">
        <v>3</v>
      </c>
      <c r="J524" s="475"/>
      <c r="K524" s="180"/>
      <c r="L524" s="180"/>
      <c r="M524" s="180"/>
    </row>
    <row r="525" spans="1:14" s="4" customFormat="1" ht="21.75" customHeight="1">
      <c r="A525" s="196">
        <v>65</v>
      </c>
      <c r="B525" s="185" t="s">
        <v>1269</v>
      </c>
      <c r="C525" s="185" t="s">
        <v>589</v>
      </c>
      <c r="D525" s="188" t="s">
        <v>590</v>
      </c>
      <c r="E525" s="192">
        <v>910000</v>
      </c>
      <c r="F525" s="384"/>
      <c r="G525" s="192">
        <v>910000</v>
      </c>
      <c r="H525" s="192">
        <v>910000</v>
      </c>
      <c r="I525" s="192">
        <v>910000</v>
      </c>
      <c r="J525" s="8" t="s">
        <v>3416</v>
      </c>
      <c r="K525" s="29" t="s">
        <v>600</v>
      </c>
      <c r="L525" s="188"/>
      <c r="M525" s="184" t="s">
        <v>103</v>
      </c>
      <c r="N525" s="373">
        <v>910000</v>
      </c>
    </row>
    <row r="526" spans="1:14" s="4" customFormat="1" ht="21.75" customHeight="1">
      <c r="A526" s="196"/>
      <c r="B526" s="185" t="s">
        <v>3025</v>
      </c>
      <c r="C526" s="185" t="s">
        <v>596</v>
      </c>
      <c r="D526" s="188" t="s">
        <v>3026</v>
      </c>
      <c r="E526" s="281" t="s">
        <v>187</v>
      </c>
      <c r="F526" s="384"/>
      <c r="G526" s="281" t="s">
        <v>187</v>
      </c>
      <c r="H526" s="281" t="s">
        <v>187</v>
      </c>
      <c r="I526" s="281" t="s">
        <v>187</v>
      </c>
      <c r="J526" s="54" t="s">
        <v>3417</v>
      </c>
      <c r="K526" s="185" t="s">
        <v>601</v>
      </c>
      <c r="L526" s="185"/>
      <c r="M526" s="184"/>
    </row>
    <row r="527" spans="1:14" s="4" customFormat="1" ht="21.75" customHeight="1">
      <c r="A527" s="196"/>
      <c r="B527" s="185"/>
      <c r="C527" s="185" t="s">
        <v>593</v>
      </c>
      <c r="D527" s="29" t="s">
        <v>3443</v>
      </c>
      <c r="E527" s="507"/>
      <c r="F527" s="384"/>
      <c r="G527" s="507"/>
      <c r="H527" s="280"/>
      <c r="I527" s="280"/>
      <c r="J527" s="54" t="s">
        <v>3418</v>
      </c>
      <c r="K527" s="185"/>
      <c r="L527" s="188"/>
      <c r="M527" s="287"/>
    </row>
    <row r="528" spans="1:14" s="4" customFormat="1" ht="21.75" customHeight="1">
      <c r="A528" s="196"/>
      <c r="B528" s="185"/>
      <c r="C528" s="185"/>
      <c r="D528" s="29" t="s">
        <v>594</v>
      </c>
      <c r="E528" s="507"/>
      <c r="F528" s="384"/>
      <c r="G528" s="507"/>
      <c r="H528" s="280"/>
      <c r="I528" s="280"/>
      <c r="J528" s="54" t="s">
        <v>3419</v>
      </c>
      <c r="K528" s="185"/>
      <c r="L528" s="188"/>
      <c r="M528" s="287"/>
    </row>
    <row r="529" spans="1:13" s="4" customFormat="1" ht="21.75" customHeight="1">
      <c r="A529" s="203"/>
      <c r="B529" s="198"/>
      <c r="C529" s="198"/>
      <c r="D529" s="198"/>
      <c r="E529" s="519"/>
      <c r="F529" s="519"/>
      <c r="G529" s="519"/>
      <c r="H529" s="519"/>
      <c r="I529" s="519"/>
      <c r="J529" s="203"/>
      <c r="K529" s="198"/>
      <c r="L529" s="198"/>
      <c r="M529" s="203"/>
    </row>
    <row r="530" spans="1:13" s="4" customFormat="1" ht="21.75" customHeight="1">
      <c r="A530" s="243">
        <v>66</v>
      </c>
      <c r="B530" s="185" t="s">
        <v>1423</v>
      </c>
      <c r="C530" s="185" t="s">
        <v>589</v>
      </c>
      <c r="D530" s="188" t="s">
        <v>629</v>
      </c>
      <c r="E530" s="292">
        <v>5940000</v>
      </c>
      <c r="F530" s="292">
        <v>5940000</v>
      </c>
      <c r="G530" s="292">
        <v>5940000</v>
      </c>
      <c r="H530" s="292">
        <v>5940000</v>
      </c>
      <c r="I530" s="292">
        <v>5940000</v>
      </c>
      <c r="J530" s="8" t="s">
        <v>3416</v>
      </c>
      <c r="K530" s="29" t="s">
        <v>600</v>
      </c>
      <c r="L530" s="12"/>
      <c r="M530" s="287" t="s">
        <v>103</v>
      </c>
    </row>
    <row r="531" spans="1:13" s="4" customFormat="1" ht="21.75" customHeight="1">
      <c r="A531" s="243"/>
      <c r="B531" s="185" t="s">
        <v>631</v>
      </c>
      <c r="C531" s="185" t="s">
        <v>596</v>
      </c>
      <c r="D531" s="188" t="s">
        <v>874</v>
      </c>
      <c r="E531" s="281" t="s">
        <v>187</v>
      </c>
      <c r="F531" s="281" t="s">
        <v>187</v>
      </c>
      <c r="G531" s="281" t="s">
        <v>187</v>
      </c>
      <c r="H531" s="281" t="s">
        <v>187</v>
      </c>
      <c r="I531" s="281" t="s">
        <v>187</v>
      </c>
      <c r="J531" s="54" t="s">
        <v>3417</v>
      </c>
      <c r="K531" s="29" t="s">
        <v>601</v>
      </c>
      <c r="L531" s="12"/>
      <c r="M531" s="12"/>
    </row>
    <row r="532" spans="1:13" s="4" customFormat="1" ht="21.75" customHeight="1">
      <c r="A532" s="243"/>
      <c r="B532" s="185"/>
      <c r="C532" s="185" t="s">
        <v>593</v>
      </c>
      <c r="D532" s="29" t="s">
        <v>710</v>
      </c>
      <c r="E532" s="820"/>
      <c r="F532" s="208"/>
      <c r="G532" s="820"/>
      <c r="H532" s="820"/>
      <c r="I532" s="41"/>
      <c r="J532" s="54" t="s">
        <v>3418</v>
      </c>
      <c r="K532" s="12"/>
      <c r="L532" s="12"/>
      <c r="M532" s="12"/>
    </row>
    <row r="533" spans="1:13" s="4" customFormat="1" ht="21.75" customHeight="1">
      <c r="A533" s="176"/>
      <c r="B533" s="198"/>
      <c r="C533" s="201"/>
      <c r="D533" s="85"/>
      <c r="E533" s="821"/>
      <c r="F533" s="808"/>
      <c r="G533" s="821"/>
      <c r="H533" s="821"/>
      <c r="I533" s="563"/>
      <c r="J533" s="52" t="s">
        <v>3419</v>
      </c>
      <c r="K533" s="15"/>
      <c r="L533" s="15"/>
      <c r="M533" s="15"/>
    </row>
    <row r="534" spans="1:13" s="4" customFormat="1" ht="21.75" customHeight="1">
      <c r="A534" s="243">
        <v>67</v>
      </c>
      <c r="B534" s="185" t="s">
        <v>619</v>
      </c>
      <c r="C534" s="185" t="s">
        <v>589</v>
      </c>
      <c r="D534" s="188" t="s">
        <v>629</v>
      </c>
      <c r="E534" s="292">
        <v>6600000</v>
      </c>
      <c r="F534" s="292">
        <v>6600000</v>
      </c>
      <c r="G534" s="292">
        <v>6600000</v>
      </c>
      <c r="H534" s="292">
        <v>6600000</v>
      </c>
      <c r="I534" s="292">
        <v>6600000</v>
      </c>
      <c r="J534" s="6" t="s">
        <v>3416</v>
      </c>
      <c r="K534" s="29" t="s">
        <v>600</v>
      </c>
      <c r="L534" s="12"/>
      <c r="M534" s="287" t="s">
        <v>103</v>
      </c>
    </row>
    <row r="535" spans="1:13" s="4" customFormat="1" ht="21.75" customHeight="1">
      <c r="A535" s="243"/>
      <c r="B535" s="185" t="s">
        <v>630</v>
      </c>
      <c r="C535" s="185" t="s">
        <v>596</v>
      </c>
      <c r="D535" s="188" t="s">
        <v>874</v>
      </c>
      <c r="E535" s="281" t="s">
        <v>187</v>
      </c>
      <c r="F535" s="281" t="s">
        <v>187</v>
      </c>
      <c r="G535" s="281" t="s">
        <v>187</v>
      </c>
      <c r="H535" s="281" t="s">
        <v>187</v>
      </c>
      <c r="I535" s="281" t="s">
        <v>187</v>
      </c>
      <c r="J535" s="54" t="s">
        <v>3417</v>
      </c>
      <c r="K535" s="29" t="s">
        <v>601</v>
      </c>
      <c r="L535" s="12"/>
      <c r="M535" s="2"/>
    </row>
    <row r="536" spans="1:13" s="4" customFormat="1" ht="21.75" customHeight="1">
      <c r="A536" s="243"/>
      <c r="B536" s="185" t="s">
        <v>1424</v>
      </c>
      <c r="C536" s="185" t="s">
        <v>593</v>
      </c>
      <c r="D536" s="29" t="s">
        <v>1425</v>
      </c>
      <c r="E536" s="820"/>
      <c r="F536" s="208"/>
      <c r="G536" s="820"/>
      <c r="H536" s="820"/>
      <c r="I536" s="41"/>
      <c r="J536" s="54" t="s">
        <v>3418</v>
      </c>
      <c r="K536" s="12"/>
      <c r="L536" s="12"/>
      <c r="M536" s="2"/>
    </row>
    <row r="537" spans="1:13" s="4" customFormat="1" ht="21.75" customHeight="1">
      <c r="A537" s="176"/>
      <c r="B537" s="198"/>
      <c r="C537" s="201"/>
      <c r="D537" s="291"/>
      <c r="E537" s="142"/>
      <c r="F537" s="59"/>
      <c r="G537" s="142"/>
      <c r="H537" s="142"/>
      <c r="I537" s="14"/>
      <c r="J537" s="52" t="s">
        <v>3419</v>
      </c>
      <c r="K537" s="15"/>
      <c r="L537" s="15"/>
      <c r="M537" s="3"/>
    </row>
    <row r="538" spans="1:13" s="4" customFormat="1" ht="21.75" customHeight="1">
      <c r="A538" s="782"/>
      <c r="B538" s="782"/>
      <c r="C538" s="782"/>
      <c r="D538" s="782"/>
      <c r="E538" s="782"/>
      <c r="F538" s="782"/>
      <c r="G538" s="782"/>
      <c r="H538" s="782"/>
      <c r="I538" s="782"/>
      <c r="J538" s="312"/>
      <c r="K538" s="786"/>
      <c r="L538" s="786"/>
      <c r="M538" s="779" t="s">
        <v>3777</v>
      </c>
    </row>
    <row r="539" spans="1:13" s="4" customFormat="1" ht="21.75" customHeight="1">
      <c r="A539" s="1160" t="s">
        <v>2706</v>
      </c>
      <c r="B539" s="1160"/>
      <c r="C539" s="1160"/>
      <c r="D539" s="1160"/>
      <c r="E539" s="1160"/>
      <c r="F539" s="1160"/>
      <c r="G539" s="1160"/>
      <c r="H539" s="1160"/>
      <c r="I539" s="1160"/>
      <c r="J539" s="1160"/>
      <c r="K539" s="1160"/>
      <c r="L539" s="1" t="s">
        <v>2696</v>
      </c>
      <c r="M539" s="1" t="s">
        <v>2696</v>
      </c>
    </row>
    <row r="540" spans="1:13" s="4" customFormat="1" ht="21.75" customHeight="1">
      <c r="A540" s="1160" t="s">
        <v>3705</v>
      </c>
      <c r="B540" s="1160"/>
      <c r="C540" s="1160"/>
      <c r="D540" s="1160"/>
      <c r="E540" s="1160"/>
      <c r="F540" s="1160"/>
      <c r="G540" s="1160"/>
      <c r="H540" s="1160"/>
      <c r="I540" s="1160"/>
      <c r="J540" s="1160"/>
      <c r="K540" s="1160"/>
      <c r="L540" s="1"/>
      <c r="M540" s="1"/>
    </row>
    <row r="541" spans="1:13" s="4" customFormat="1" ht="21.75" customHeight="1">
      <c r="A541" s="554" t="s">
        <v>56</v>
      </c>
      <c r="B541" s="1"/>
      <c r="C541" s="1"/>
      <c r="D541" s="793"/>
      <c r="E541" s="793"/>
      <c r="F541" s="793"/>
      <c r="G541" s="793"/>
      <c r="H541" s="793"/>
      <c r="I541" s="793"/>
      <c r="J541" s="793"/>
      <c r="K541" s="793"/>
      <c r="L541" s="793"/>
      <c r="M541" s="793"/>
    </row>
    <row r="542" spans="1:13" s="4" customFormat="1" ht="21.75" customHeight="1">
      <c r="A542" s="554" t="s">
        <v>60</v>
      </c>
      <c r="B542" s="1"/>
      <c r="C542" s="1"/>
      <c r="D542" s="554"/>
      <c r="E542" s="554"/>
      <c r="F542" s="554"/>
      <c r="G542" s="554"/>
      <c r="H542" s="554"/>
      <c r="I542" s="554"/>
      <c r="J542" s="554"/>
      <c r="K542" s="554"/>
      <c r="L542" s="554"/>
      <c r="M542" s="554"/>
    </row>
    <row r="543" spans="1:13" s="4" customFormat="1" ht="21.75" customHeight="1">
      <c r="A543" s="554" t="s">
        <v>37</v>
      </c>
      <c r="B543" s="1"/>
      <c r="C543" s="20"/>
      <c r="D543" s="63"/>
      <c r="E543" s="5"/>
      <c r="K543" s="554"/>
      <c r="L543" s="554"/>
      <c r="M543" s="554"/>
    </row>
    <row r="544" spans="1:13" s="4" customFormat="1" ht="21.75" customHeight="1">
      <c r="A544" s="554"/>
      <c r="B544" s="554" t="s">
        <v>1587</v>
      </c>
      <c r="C544" s="20"/>
      <c r="D544" s="63"/>
      <c r="E544" s="5"/>
      <c r="K544" s="554"/>
      <c r="L544" s="554"/>
      <c r="M544" s="554"/>
    </row>
    <row r="545" spans="1:14" s="4" customFormat="1" ht="21.75" customHeight="1">
      <c r="A545" s="478"/>
      <c r="B545" s="479"/>
      <c r="C545" s="479"/>
      <c r="D545" s="145" t="s">
        <v>41</v>
      </c>
      <c r="E545" s="1161" t="s">
        <v>1263</v>
      </c>
      <c r="F545" s="1162"/>
      <c r="G545" s="1162"/>
      <c r="H545" s="1162"/>
      <c r="I545" s="1163"/>
      <c r="J545" s="477" t="s">
        <v>50</v>
      </c>
      <c r="K545" s="145" t="s">
        <v>43</v>
      </c>
      <c r="L545" s="458" t="s">
        <v>45</v>
      </c>
      <c r="M545" s="145" t="s">
        <v>47</v>
      </c>
    </row>
    <row r="546" spans="1:14" s="4" customFormat="1" ht="21.75" customHeight="1">
      <c r="A546" s="470" t="s">
        <v>39</v>
      </c>
      <c r="B546" s="470" t="s">
        <v>6</v>
      </c>
      <c r="C546" s="470" t="s">
        <v>40</v>
      </c>
      <c r="D546" s="146" t="s">
        <v>42</v>
      </c>
      <c r="E546" s="739">
        <v>2561</v>
      </c>
      <c r="F546" s="740"/>
      <c r="G546" s="477">
        <v>2562</v>
      </c>
      <c r="H546" s="477">
        <v>2563</v>
      </c>
      <c r="I546" s="477">
        <v>2564</v>
      </c>
      <c r="J546" s="472" t="s">
        <v>51</v>
      </c>
      <c r="K546" s="146" t="s">
        <v>44</v>
      </c>
      <c r="L546" s="459" t="s">
        <v>46</v>
      </c>
      <c r="M546" s="146" t="s">
        <v>2697</v>
      </c>
    </row>
    <row r="547" spans="1:14" s="4" customFormat="1" ht="21.75" customHeight="1">
      <c r="A547" s="473"/>
      <c r="B547" s="474"/>
      <c r="C547" s="474"/>
      <c r="D547" s="179"/>
      <c r="E547" s="521" t="s">
        <v>3</v>
      </c>
      <c r="F547" s="476"/>
      <c r="G547" s="475" t="s">
        <v>3</v>
      </c>
      <c r="H547" s="475" t="s">
        <v>3</v>
      </c>
      <c r="I547" s="475" t="s">
        <v>3</v>
      </c>
      <c r="J547" s="475"/>
      <c r="K547" s="180"/>
      <c r="L547" s="180"/>
      <c r="M547" s="180"/>
    </row>
    <row r="548" spans="1:14" s="4" customFormat="1" ht="21.75" customHeight="1">
      <c r="A548" s="243">
        <v>68</v>
      </c>
      <c r="B548" s="185" t="s">
        <v>590</v>
      </c>
      <c r="C548" s="185" t="s">
        <v>589</v>
      </c>
      <c r="D548" s="188" t="s">
        <v>590</v>
      </c>
      <c r="E548" s="192">
        <v>910000</v>
      </c>
      <c r="F548" s="208"/>
      <c r="G548" s="192">
        <v>910000</v>
      </c>
      <c r="H548" s="192">
        <v>910000</v>
      </c>
      <c r="I548" s="192">
        <v>910000</v>
      </c>
      <c r="J548" s="8" t="s">
        <v>3416</v>
      </c>
      <c r="K548" s="29" t="s">
        <v>600</v>
      </c>
      <c r="L548" s="12"/>
      <c r="M548" s="287" t="s">
        <v>103</v>
      </c>
    </row>
    <row r="549" spans="1:14" s="4" customFormat="1" ht="21.75" customHeight="1">
      <c r="A549" s="243"/>
      <c r="B549" s="185" t="s">
        <v>1427</v>
      </c>
      <c r="C549" s="185" t="s">
        <v>596</v>
      </c>
      <c r="D549" s="188" t="s">
        <v>3424</v>
      </c>
      <c r="E549" s="281" t="s">
        <v>187</v>
      </c>
      <c r="F549" s="208"/>
      <c r="G549" s="281" t="s">
        <v>187</v>
      </c>
      <c r="H549" s="281" t="s">
        <v>187</v>
      </c>
      <c r="I549" s="281" t="s">
        <v>187</v>
      </c>
      <c r="J549" s="54" t="s">
        <v>3417</v>
      </c>
      <c r="K549" s="29" t="s">
        <v>601</v>
      </c>
      <c r="L549" s="12"/>
      <c r="M549" s="2"/>
    </row>
    <row r="550" spans="1:14" s="4" customFormat="1" ht="21.75" customHeight="1">
      <c r="A550" s="243"/>
      <c r="B550" s="185" t="s">
        <v>1426</v>
      </c>
      <c r="C550" s="185" t="s">
        <v>593</v>
      </c>
      <c r="D550" s="29" t="s">
        <v>626</v>
      </c>
      <c r="E550" s="820"/>
      <c r="F550" s="208"/>
      <c r="G550" s="820"/>
      <c r="H550" s="280"/>
      <c r="I550" s="280"/>
      <c r="J550" s="54" t="s">
        <v>3418</v>
      </c>
      <c r="K550" s="12"/>
      <c r="L550" s="12"/>
      <c r="M550" s="2"/>
    </row>
    <row r="551" spans="1:14" s="4" customFormat="1" ht="21.75" customHeight="1">
      <c r="A551" s="243"/>
      <c r="B551" s="185"/>
      <c r="C551" s="185"/>
      <c r="D551" s="32"/>
      <c r="E551" s="820"/>
      <c r="F551" s="208"/>
      <c r="G551" s="820"/>
      <c r="H551" s="280"/>
      <c r="I551" s="280"/>
      <c r="J551" s="54" t="s">
        <v>3419</v>
      </c>
      <c r="K551" s="12"/>
      <c r="L551" s="12"/>
      <c r="M551" s="2"/>
    </row>
    <row r="552" spans="1:14" s="4" customFormat="1" ht="21.75" customHeight="1">
      <c r="A552" s="176"/>
      <c r="B552" s="198"/>
      <c r="C552" s="198"/>
      <c r="D552" s="37"/>
      <c r="E552" s="821"/>
      <c r="F552" s="808"/>
      <c r="G552" s="821"/>
      <c r="H552" s="519"/>
      <c r="I552" s="519"/>
      <c r="J552" s="203"/>
      <c r="K552" s="15"/>
      <c r="L552" s="15"/>
      <c r="M552" s="3"/>
    </row>
    <row r="553" spans="1:14" s="4" customFormat="1" ht="21.75" customHeight="1">
      <c r="A553" s="184">
        <v>69</v>
      </c>
      <c r="B553" s="48" t="s">
        <v>590</v>
      </c>
      <c r="C553" s="185" t="s">
        <v>589</v>
      </c>
      <c r="D553" s="185" t="s">
        <v>590</v>
      </c>
      <c r="E553" s="292">
        <v>1040000</v>
      </c>
      <c r="F553" s="208"/>
      <c r="G553" s="292">
        <v>1040000</v>
      </c>
      <c r="H553" s="292">
        <v>1040000</v>
      </c>
      <c r="I553" s="292">
        <v>1040000</v>
      </c>
      <c r="J553" s="8" t="s">
        <v>3416</v>
      </c>
      <c r="K553" s="29" t="s">
        <v>600</v>
      </c>
      <c r="L553" s="29" t="s">
        <v>103</v>
      </c>
      <c r="M553" s="407" t="s">
        <v>103</v>
      </c>
    </row>
    <row r="554" spans="1:14" s="4" customFormat="1" ht="21.75" customHeight="1">
      <c r="A554" s="184"/>
      <c r="B554" s="48" t="s">
        <v>1299</v>
      </c>
      <c r="C554" s="185" t="s">
        <v>633</v>
      </c>
      <c r="D554" s="185" t="s">
        <v>3442</v>
      </c>
      <c r="E554" s="280" t="s">
        <v>65</v>
      </c>
      <c r="F554" s="208"/>
      <c r="G554" s="280" t="s">
        <v>65</v>
      </c>
      <c r="H554" s="280" t="s">
        <v>65</v>
      </c>
      <c r="I554" s="280" t="s">
        <v>65</v>
      </c>
      <c r="J554" s="54" t="s">
        <v>3417</v>
      </c>
      <c r="K554" s="29" t="s">
        <v>601</v>
      </c>
      <c r="L554" s="29"/>
      <c r="M554" s="2"/>
    </row>
    <row r="555" spans="1:14" s="4" customFormat="1" ht="21.75" customHeight="1">
      <c r="A555" s="184"/>
      <c r="B555" s="48" t="s">
        <v>1300</v>
      </c>
      <c r="C555" s="185" t="s">
        <v>593</v>
      </c>
      <c r="D555" s="185" t="s">
        <v>594</v>
      </c>
      <c r="E555" s="280"/>
      <c r="F555" s="208"/>
      <c r="G555" s="41"/>
      <c r="H555" s="41"/>
      <c r="I555" s="41"/>
      <c r="J555" s="54" t="s">
        <v>3418</v>
      </c>
      <c r="K555" s="12"/>
      <c r="L555" s="12"/>
      <c r="M555" s="12"/>
    </row>
    <row r="556" spans="1:14" s="4" customFormat="1" ht="21.75" customHeight="1">
      <c r="A556" s="187"/>
      <c r="B556" s="50"/>
      <c r="C556" s="199"/>
      <c r="D556" s="291"/>
      <c r="E556" s="508"/>
      <c r="F556" s="808"/>
      <c r="G556" s="563"/>
      <c r="H556" s="563"/>
      <c r="I556" s="563"/>
      <c r="J556" s="52" t="s">
        <v>3419</v>
      </c>
      <c r="K556" s="15"/>
      <c r="L556" s="15"/>
      <c r="M556" s="15"/>
    </row>
    <row r="557" spans="1:14" s="4" customFormat="1" ht="21.75" customHeight="1">
      <c r="A557" s="196">
        <v>70</v>
      </c>
      <c r="B557" s="48" t="s">
        <v>1286</v>
      </c>
      <c r="C557" s="185" t="s">
        <v>589</v>
      </c>
      <c r="D557" s="185" t="s">
        <v>3027</v>
      </c>
      <c r="E557" s="311">
        <v>180000</v>
      </c>
      <c r="F557" s="311">
        <v>180000</v>
      </c>
      <c r="G557" s="311">
        <v>180000</v>
      </c>
      <c r="H557" s="311">
        <v>180000</v>
      </c>
      <c r="I557" s="311">
        <v>180000</v>
      </c>
      <c r="J557" s="6" t="s">
        <v>3416</v>
      </c>
      <c r="K557" s="29" t="s">
        <v>600</v>
      </c>
      <c r="L557" s="29" t="s">
        <v>103</v>
      </c>
      <c r="M557" s="76" t="s">
        <v>103</v>
      </c>
      <c r="N557" s="327">
        <v>180000</v>
      </c>
    </row>
    <row r="558" spans="1:14" s="4" customFormat="1" ht="21.75" customHeight="1">
      <c r="A558" s="196"/>
      <c r="B558" s="48" t="s">
        <v>3028</v>
      </c>
      <c r="C558" s="185" t="s">
        <v>633</v>
      </c>
      <c r="D558" s="185" t="s">
        <v>3029</v>
      </c>
      <c r="E558" s="280" t="s">
        <v>65</v>
      </c>
      <c r="F558" s="280" t="s">
        <v>65</v>
      </c>
      <c r="G558" s="280" t="s">
        <v>65</v>
      </c>
      <c r="H558" s="280" t="s">
        <v>65</v>
      </c>
      <c r="I558" s="280" t="s">
        <v>65</v>
      </c>
      <c r="J558" s="54" t="s">
        <v>3417</v>
      </c>
      <c r="K558" s="29" t="s">
        <v>601</v>
      </c>
      <c r="L558" s="29"/>
      <c r="M558" s="12"/>
    </row>
    <row r="559" spans="1:14" s="4" customFormat="1" ht="21.75" customHeight="1">
      <c r="A559" s="204"/>
      <c r="B559" s="184"/>
      <c r="C559" s="185" t="s">
        <v>593</v>
      </c>
      <c r="D559" s="185" t="s">
        <v>594</v>
      </c>
      <c r="E559" s="184"/>
      <c r="F559" s="184"/>
      <c r="G559" s="19"/>
      <c r="H559" s="19"/>
      <c r="I559" s="19"/>
      <c r="J559" s="54" t="s">
        <v>3418</v>
      </c>
      <c r="K559" s="12"/>
      <c r="L559" s="12"/>
      <c r="M559" s="12"/>
    </row>
    <row r="560" spans="1:14" s="4" customFormat="1" ht="21.75" customHeight="1">
      <c r="A560" s="215"/>
      <c r="B560" s="203"/>
      <c r="C560" s="203"/>
      <c r="D560" s="203"/>
      <c r="E560" s="203"/>
      <c r="F560" s="203"/>
      <c r="G560" s="14"/>
      <c r="H560" s="14"/>
      <c r="I560" s="14"/>
      <c r="J560" s="52" t="s">
        <v>3419</v>
      </c>
      <c r="K560" s="15"/>
      <c r="L560" s="15"/>
      <c r="M560" s="15"/>
    </row>
    <row r="561" spans="1:14" s="4" customFormat="1" ht="21.75" customHeight="1">
      <c r="A561" s="782"/>
      <c r="B561" s="782"/>
      <c r="C561" s="782"/>
      <c r="D561" s="782"/>
      <c r="E561" s="782"/>
      <c r="F561" s="782"/>
      <c r="G561" s="782"/>
      <c r="H561" s="782"/>
      <c r="I561" s="782"/>
      <c r="J561" s="312"/>
      <c r="K561" s="786"/>
      <c r="L561" s="786"/>
      <c r="M561" s="779" t="s">
        <v>3778</v>
      </c>
    </row>
    <row r="562" spans="1:14" s="4" customFormat="1" ht="21.75" customHeight="1">
      <c r="A562" s="1160" t="s">
        <v>2706</v>
      </c>
      <c r="B562" s="1160"/>
      <c r="C562" s="1160"/>
      <c r="D562" s="1160"/>
      <c r="E562" s="1160"/>
      <c r="F562" s="1160"/>
      <c r="G562" s="1160"/>
      <c r="H562" s="1160"/>
      <c r="I562" s="1160"/>
      <c r="J562" s="1160"/>
      <c r="K562" s="1160"/>
      <c r="L562" s="1" t="s">
        <v>2696</v>
      </c>
      <c r="M562" s="1" t="s">
        <v>2696</v>
      </c>
    </row>
    <row r="563" spans="1:14" s="4" customFormat="1" ht="21.75" customHeight="1">
      <c r="A563" s="1160" t="s">
        <v>3705</v>
      </c>
      <c r="B563" s="1160"/>
      <c r="C563" s="1160"/>
      <c r="D563" s="1160"/>
      <c r="E563" s="1160"/>
      <c r="F563" s="1160"/>
      <c r="G563" s="1160"/>
      <c r="H563" s="1160"/>
      <c r="I563" s="1160"/>
      <c r="J563" s="1160"/>
      <c r="K563" s="1160"/>
      <c r="L563" s="1"/>
      <c r="M563" s="1"/>
    </row>
    <row r="564" spans="1:14" s="4" customFormat="1" ht="21.75" customHeight="1">
      <c r="A564" s="554" t="s">
        <v>56</v>
      </c>
      <c r="B564" s="1"/>
      <c r="C564" s="1"/>
      <c r="D564" s="793"/>
      <c r="E564" s="793"/>
      <c r="F564" s="793"/>
      <c r="G564" s="793"/>
      <c r="H564" s="793"/>
      <c r="I564" s="793"/>
      <c r="J564" s="793"/>
      <c r="K564" s="793"/>
      <c r="L564" s="793"/>
      <c r="M564" s="793"/>
    </row>
    <row r="565" spans="1:14" s="4" customFormat="1" ht="21.75" customHeight="1">
      <c r="A565" s="554" t="s">
        <v>60</v>
      </c>
      <c r="B565" s="1"/>
      <c r="C565" s="1"/>
      <c r="D565" s="554"/>
      <c r="E565" s="554"/>
      <c r="F565" s="554"/>
      <c r="G565" s="554"/>
      <c r="H565" s="554"/>
      <c r="I565" s="554"/>
      <c r="J565" s="554"/>
      <c r="K565" s="554"/>
      <c r="L565" s="554"/>
      <c r="M565" s="554"/>
    </row>
    <row r="566" spans="1:14" s="4" customFormat="1" ht="21.75" customHeight="1">
      <c r="A566" s="554" t="s">
        <v>37</v>
      </c>
      <c r="B566" s="1"/>
      <c r="C566" s="20"/>
      <c r="D566" s="63"/>
      <c r="E566" s="5"/>
      <c r="K566" s="554"/>
      <c r="L566" s="554"/>
      <c r="M566" s="554"/>
    </row>
    <row r="567" spans="1:14" s="4" customFormat="1" ht="21.75" customHeight="1">
      <c r="A567" s="554"/>
      <c r="B567" s="554" t="s">
        <v>1587</v>
      </c>
      <c r="C567" s="20"/>
      <c r="D567" s="63"/>
      <c r="E567" s="5"/>
      <c r="K567" s="554"/>
      <c r="L567" s="554"/>
      <c r="M567" s="554"/>
    </row>
    <row r="568" spans="1:14" s="4" customFormat="1" ht="21.75" customHeight="1">
      <c r="A568" s="478"/>
      <c r="B568" s="479"/>
      <c r="C568" s="479"/>
      <c r="D568" s="145" t="s">
        <v>41</v>
      </c>
      <c r="E568" s="1161" t="s">
        <v>1263</v>
      </c>
      <c r="F568" s="1162"/>
      <c r="G568" s="1162"/>
      <c r="H568" s="1162"/>
      <c r="I568" s="1163"/>
      <c r="J568" s="477" t="s">
        <v>50</v>
      </c>
      <c r="K568" s="145" t="s">
        <v>43</v>
      </c>
      <c r="L568" s="458" t="s">
        <v>45</v>
      </c>
      <c r="M568" s="145" t="s">
        <v>47</v>
      </c>
    </row>
    <row r="569" spans="1:14" s="4" customFormat="1" ht="21.75" customHeight="1">
      <c r="A569" s="470" t="s">
        <v>39</v>
      </c>
      <c r="B569" s="470" t="s">
        <v>6</v>
      </c>
      <c r="C569" s="470" t="s">
        <v>40</v>
      </c>
      <c r="D569" s="146" t="s">
        <v>42</v>
      </c>
      <c r="E569" s="739">
        <v>2561</v>
      </c>
      <c r="F569" s="740"/>
      <c r="G569" s="477">
        <v>2562</v>
      </c>
      <c r="H569" s="477">
        <v>2563</v>
      </c>
      <c r="I569" s="477">
        <v>2564</v>
      </c>
      <c r="J569" s="472" t="s">
        <v>51</v>
      </c>
      <c r="K569" s="146" t="s">
        <v>44</v>
      </c>
      <c r="L569" s="459" t="s">
        <v>46</v>
      </c>
      <c r="M569" s="146" t="s">
        <v>2697</v>
      </c>
    </row>
    <row r="570" spans="1:14" s="4" customFormat="1" ht="21.75" customHeight="1">
      <c r="A570" s="473"/>
      <c r="B570" s="474"/>
      <c r="C570" s="474"/>
      <c r="D570" s="179"/>
      <c r="E570" s="521" t="s">
        <v>3</v>
      </c>
      <c r="F570" s="476"/>
      <c r="G570" s="475" t="s">
        <v>3</v>
      </c>
      <c r="H570" s="475" t="s">
        <v>3</v>
      </c>
      <c r="I570" s="475" t="s">
        <v>3</v>
      </c>
      <c r="J570" s="475"/>
      <c r="K570" s="180"/>
      <c r="L570" s="180"/>
      <c r="M570" s="180"/>
    </row>
    <row r="571" spans="1:14" s="4" customFormat="1" ht="21.75" customHeight="1">
      <c r="A571" s="196">
        <v>71</v>
      </c>
      <c r="B571" s="48" t="s">
        <v>1415</v>
      </c>
      <c r="C571" s="185" t="s">
        <v>589</v>
      </c>
      <c r="D571" s="185" t="s">
        <v>590</v>
      </c>
      <c r="E571" s="292">
        <v>2600000</v>
      </c>
      <c r="F571" s="384"/>
      <c r="G571" s="292">
        <v>2600000</v>
      </c>
      <c r="H571" s="292">
        <v>2600000</v>
      </c>
      <c r="I571" s="292">
        <v>2600000</v>
      </c>
      <c r="J571" s="8" t="s">
        <v>3416</v>
      </c>
      <c r="K571" s="29" t="s">
        <v>600</v>
      </c>
      <c r="L571" s="29" t="s">
        <v>103</v>
      </c>
      <c r="M571" s="407" t="s">
        <v>103</v>
      </c>
      <c r="N571" s="186">
        <v>2600000</v>
      </c>
    </row>
    <row r="572" spans="1:14" s="4" customFormat="1" ht="21.75" customHeight="1">
      <c r="A572" s="204"/>
      <c r="B572" s="48" t="s">
        <v>3030</v>
      </c>
      <c r="C572" s="185" t="s">
        <v>633</v>
      </c>
      <c r="D572" s="185" t="s">
        <v>3441</v>
      </c>
      <c r="E572" s="507" t="s">
        <v>65</v>
      </c>
      <c r="F572" s="384"/>
      <c r="G572" s="507" t="s">
        <v>65</v>
      </c>
      <c r="H572" s="507" t="s">
        <v>65</v>
      </c>
      <c r="I572" s="507" t="s">
        <v>65</v>
      </c>
      <c r="J572" s="54" t="s">
        <v>3417</v>
      </c>
      <c r="K572" s="29" t="s">
        <v>601</v>
      </c>
      <c r="L572" s="29"/>
      <c r="M572" s="12"/>
    </row>
    <row r="573" spans="1:14" s="4" customFormat="1" ht="21.75" customHeight="1">
      <c r="A573" s="204"/>
      <c r="B573" s="184"/>
      <c r="C573" s="185" t="s">
        <v>593</v>
      </c>
      <c r="D573" s="185" t="s">
        <v>594</v>
      </c>
      <c r="E573" s="507"/>
      <c r="F573" s="384"/>
      <c r="G573" s="41"/>
      <c r="H573" s="41"/>
      <c r="I573" s="41"/>
      <c r="J573" s="54" t="s">
        <v>3418</v>
      </c>
      <c r="K573" s="12"/>
      <c r="L573" s="12"/>
      <c r="M573" s="12"/>
    </row>
    <row r="574" spans="1:14" s="4" customFormat="1" ht="21.75" customHeight="1">
      <c r="A574" s="204"/>
      <c r="B574" s="184"/>
      <c r="C574" s="185"/>
      <c r="D574" s="185"/>
      <c r="E574" s="507"/>
      <c r="F574" s="384"/>
      <c r="G574" s="41"/>
      <c r="H574" s="41"/>
      <c r="I574" s="41"/>
      <c r="J574" s="54" t="s">
        <v>3419</v>
      </c>
      <c r="K574" s="12"/>
      <c r="L574" s="12"/>
      <c r="M574" s="12"/>
    </row>
    <row r="575" spans="1:14" s="4" customFormat="1" ht="21.75" customHeight="1">
      <c r="A575" s="215"/>
      <c r="B575" s="203"/>
      <c r="C575" s="203"/>
      <c r="D575" s="203"/>
      <c r="E575" s="508"/>
      <c r="F575" s="514"/>
      <c r="G575" s="563"/>
      <c r="H575" s="563"/>
      <c r="I575" s="563"/>
      <c r="J575" s="14"/>
      <c r="K575" s="15"/>
      <c r="L575" s="15"/>
      <c r="M575" s="15"/>
    </row>
    <row r="576" spans="1:14" s="4" customFormat="1" ht="21.75" customHeight="1">
      <c r="A576" s="196">
        <v>72</v>
      </c>
      <c r="B576" s="48" t="s">
        <v>1347</v>
      </c>
      <c r="C576" s="184" t="s">
        <v>1403</v>
      </c>
      <c r="D576" s="48" t="s">
        <v>1375</v>
      </c>
      <c r="E576" s="365">
        <v>2500000</v>
      </c>
      <c r="F576" s="365">
        <v>2500000</v>
      </c>
      <c r="G576" s="365">
        <v>2500000</v>
      </c>
      <c r="H576" s="365">
        <v>2500000</v>
      </c>
      <c r="I576" s="365">
        <v>2500000</v>
      </c>
      <c r="J576" s="8" t="s">
        <v>3416</v>
      </c>
      <c r="K576" s="29" t="s">
        <v>600</v>
      </c>
      <c r="L576" s="29" t="s">
        <v>103</v>
      </c>
      <c r="M576" s="407" t="s">
        <v>103</v>
      </c>
    </row>
    <row r="577" spans="1:13" s="4" customFormat="1" ht="21.75" customHeight="1">
      <c r="A577" s="204"/>
      <c r="B577" s="993" t="s">
        <v>1428</v>
      </c>
      <c r="C577" s="48" t="s">
        <v>3031</v>
      </c>
      <c r="D577" s="48" t="s">
        <v>1429</v>
      </c>
      <c r="E577" s="507" t="s">
        <v>65</v>
      </c>
      <c r="F577" s="507" t="s">
        <v>65</v>
      </c>
      <c r="G577" s="507" t="s">
        <v>65</v>
      </c>
      <c r="H577" s="507" t="s">
        <v>65</v>
      </c>
      <c r="I577" s="507" t="s">
        <v>65</v>
      </c>
      <c r="J577" s="54" t="s">
        <v>3417</v>
      </c>
      <c r="K577" s="29" t="s">
        <v>601</v>
      </c>
      <c r="L577" s="29"/>
      <c r="M577" s="12"/>
    </row>
    <row r="578" spans="1:13" s="4" customFormat="1" ht="21.75" customHeight="1">
      <c r="A578" s="204"/>
      <c r="B578" s="48"/>
      <c r="C578" s="48" t="s">
        <v>3032</v>
      </c>
      <c r="D578" s="184"/>
      <c r="E578" s="507"/>
      <c r="F578" s="384"/>
      <c r="G578" s="41"/>
      <c r="H578" s="41"/>
      <c r="I578" s="41"/>
      <c r="J578" s="54" t="s">
        <v>3418</v>
      </c>
      <c r="K578" s="12"/>
      <c r="L578" s="12"/>
      <c r="M578" s="12"/>
    </row>
    <row r="579" spans="1:13" s="4" customFormat="1" ht="21.75" customHeight="1">
      <c r="A579" s="215"/>
      <c r="B579" s="50"/>
      <c r="C579" s="776"/>
      <c r="D579" s="187"/>
      <c r="E579" s="508"/>
      <c r="F579" s="514"/>
      <c r="G579" s="563"/>
      <c r="H579" s="563"/>
      <c r="I579" s="563"/>
      <c r="J579" s="52" t="s">
        <v>3419</v>
      </c>
      <c r="K579" s="15"/>
      <c r="L579" s="12"/>
      <c r="M579" s="12"/>
    </row>
    <row r="580" spans="1:13" s="4" customFormat="1" ht="21.75" customHeight="1">
      <c r="A580" s="196">
        <v>73</v>
      </c>
      <c r="B580" s="48" t="s">
        <v>3033</v>
      </c>
      <c r="C580" s="48" t="s">
        <v>3034</v>
      </c>
      <c r="D580" s="48" t="s">
        <v>1472</v>
      </c>
      <c r="E580" s="292">
        <v>450000</v>
      </c>
      <c r="F580" s="292">
        <v>450000</v>
      </c>
      <c r="G580" s="292">
        <v>450000</v>
      </c>
      <c r="H580" s="292">
        <v>450000</v>
      </c>
      <c r="I580" s="292">
        <v>450000</v>
      </c>
      <c r="J580" s="6" t="s">
        <v>3416</v>
      </c>
      <c r="K580" s="29" t="s">
        <v>600</v>
      </c>
      <c r="L580" s="29" t="s">
        <v>103</v>
      </c>
      <c r="M580" s="407" t="s">
        <v>103</v>
      </c>
    </row>
    <row r="581" spans="1:13" s="4" customFormat="1" ht="21.75" customHeight="1">
      <c r="A581" s="196"/>
      <c r="B581" s="48" t="s">
        <v>3035</v>
      </c>
      <c r="C581" s="184"/>
      <c r="D581" s="185" t="s">
        <v>3036</v>
      </c>
      <c r="E581" s="507" t="s">
        <v>65</v>
      </c>
      <c r="F581" s="507" t="s">
        <v>65</v>
      </c>
      <c r="G581" s="507" t="s">
        <v>65</v>
      </c>
      <c r="H581" s="507" t="s">
        <v>65</v>
      </c>
      <c r="I581" s="507" t="s">
        <v>65</v>
      </c>
      <c r="J581" s="54" t="s">
        <v>3417</v>
      </c>
      <c r="K581" s="29" t="s">
        <v>601</v>
      </c>
      <c r="L581" s="29"/>
      <c r="M581" s="12"/>
    </row>
    <row r="582" spans="1:13" s="4" customFormat="1" ht="21.75" customHeight="1">
      <c r="A582" s="196"/>
      <c r="B582" s="48"/>
      <c r="C582" s="184"/>
      <c r="D582" s="185"/>
      <c r="E582" s="507"/>
      <c r="F582" s="384"/>
      <c r="G582" s="41"/>
      <c r="H582" s="41"/>
      <c r="I582" s="507"/>
      <c r="J582" s="54" t="s">
        <v>3418</v>
      </c>
      <c r="K582" s="29"/>
      <c r="L582" s="29"/>
      <c r="M582" s="12"/>
    </row>
    <row r="583" spans="1:13" s="4" customFormat="1" ht="21.75" customHeight="1">
      <c r="A583" s="187"/>
      <c r="B583" s="50"/>
      <c r="C583" s="203"/>
      <c r="D583" s="203"/>
      <c r="E583" s="508"/>
      <c r="F583" s="514"/>
      <c r="G583" s="563"/>
      <c r="H583" s="563"/>
      <c r="I583" s="563"/>
      <c r="J583" s="52" t="s">
        <v>3419</v>
      </c>
      <c r="K583" s="15"/>
      <c r="L583" s="15"/>
      <c r="M583" s="15"/>
    </row>
    <row r="584" spans="1:13" s="4" customFormat="1" ht="21.75" customHeight="1">
      <c r="A584" s="782"/>
      <c r="B584" s="782"/>
      <c r="C584" s="782"/>
      <c r="D584" s="782"/>
      <c r="E584" s="782"/>
      <c r="F584" s="782"/>
      <c r="G584" s="782"/>
      <c r="H584" s="782"/>
      <c r="I584" s="782"/>
      <c r="J584" s="312"/>
      <c r="K584" s="786"/>
      <c r="L584" s="786"/>
      <c r="M584" s="779" t="s">
        <v>3779</v>
      </c>
    </row>
    <row r="585" spans="1:13" s="4" customFormat="1" ht="21.75" customHeight="1">
      <c r="A585" s="1160" t="s">
        <v>2706</v>
      </c>
      <c r="B585" s="1160"/>
      <c r="C585" s="1160"/>
      <c r="D585" s="1160"/>
      <c r="E585" s="1160"/>
      <c r="F585" s="1160"/>
      <c r="G585" s="1160"/>
      <c r="H585" s="1160"/>
      <c r="I585" s="1160"/>
      <c r="J585" s="1160"/>
      <c r="K585" s="1160"/>
      <c r="L585" s="1" t="s">
        <v>2696</v>
      </c>
      <c r="M585" s="1" t="s">
        <v>2696</v>
      </c>
    </row>
    <row r="586" spans="1:13" s="4" customFormat="1" ht="21.75" customHeight="1">
      <c r="A586" s="1160" t="s">
        <v>3705</v>
      </c>
      <c r="B586" s="1160"/>
      <c r="C586" s="1160"/>
      <c r="D586" s="1160"/>
      <c r="E586" s="1160"/>
      <c r="F586" s="1160"/>
      <c r="G586" s="1160"/>
      <c r="H586" s="1160"/>
      <c r="I586" s="1160"/>
      <c r="J586" s="1160"/>
      <c r="K586" s="1160"/>
      <c r="L586" s="1"/>
      <c r="M586" s="1"/>
    </row>
    <row r="587" spans="1:13" s="4" customFormat="1" ht="21.75" customHeight="1">
      <c r="A587" s="554" t="s">
        <v>56</v>
      </c>
      <c r="B587" s="1"/>
      <c r="C587" s="1"/>
      <c r="D587" s="793"/>
      <c r="E587" s="793"/>
      <c r="F587" s="793"/>
      <c r="G587" s="793"/>
      <c r="H587" s="793"/>
      <c r="I587" s="793"/>
      <c r="J587" s="793"/>
      <c r="K587" s="793"/>
      <c r="L587" s="793"/>
      <c r="M587" s="793"/>
    </row>
    <row r="588" spans="1:13" s="4" customFormat="1" ht="21.75" customHeight="1">
      <c r="A588" s="554" t="s">
        <v>60</v>
      </c>
      <c r="B588" s="1"/>
      <c r="C588" s="1"/>
      <c r="D588" s="554"/>
      <c r="E588" s="554"/>
      <c r="F588" s="554"/>
      <c r="G588" s="554"/>
      <c r="H588" s="554"/>
      <c r="I588" s="554"/>
      <c r="J588" s="554"/>
      <c r="K588" s="554"/>
      <c r="L588" s="554"/>
      <c r="M588" s="554"/>
    </row>
    <row r="589" spans="1:13" s="4" customFormat="1" ht="21.75" customHeight="1">
      <c r="A589" s="554" t="s">
        <v>37</v>
      </c>
      <c r="B589" s="1"/>
      <c r="C589" s="20"/>
      <c r="D589" s="63"/>
      <c r="E589" s="5"/>
      <c r="K589" s="554"/>
      <c r="L589" s="554"/>
      <c r="M589" s="554"/>
    </row>
    <row r="590" spans="1:13" s="4" customFormat="1" ht="21.75" customHeight="1">
      <c r="A590" s="554"/>
      <c r="B590" s="554" t="s">
        <v>1587</v>
      </c>
      <c r="C590" s="20"/>
      <c r="D590" s="63"/>
      <c r="E590" s="5"/>
      <c r="K590" s="554"/>
      <c r="L590" s="554"/>
      <c r="M590" s="554"/>
    </row>
    <row r="591" spans="1:13" s="4" customFormat="1" ht="21.75" customHeight="1">
      <c r="A591" s="478"/>
      <c r="B591" s="479"/>
      <c r="C591" s="479"/>
      <c r="D591" s="145" t="s">
        <v>41</v>
      </c>
      <c r="E591" s="1161" t="s">
        <v>1263</v>
      </c>
      <c r="F591" s="1162"/>
      <c r="G591" s="1162"/>
      <c r="H591" s="1162"/>
      <c r="I591" s="1163"/>
      <c r="J591" s="477" t="s">
        <v>50</v>
      </c>
      <c r="K591" s="145" t="s">
        <v>43</v>
      </c>
      <c r="L591" s="458" t="s">
        <v>45</v>
      </c>
      <c r="M591" s="145" t="s">
        <v>47</v>
      </c>
    </row>
    <row r="592" spans="1:13" s="4" customFormat="1" ht="21.75" customHeight="1">
      <c r="A592" s="470" t="s">
        <v>39</v>
      </c>
      <c r="B592" s="470" t="s">
        <v>6</v>
      </c>
      <c r="C592" s="470" t="s">
        <v>40</v>
      </c>
      <c r="D592" s="146" t="s">
        <v>42</v>
      </c>
      <c r="E592" s="739">
        <v>2561</v>
      </c>
      <c r="F592" s="740"/>
      <c r="G592" s="477">
        <v>2562</v>
      </c>
      <c r="H592" s="477">
        <v>2563</v>
      </c>
      <c r="I592" s="477">
        <v>2564</v>
      </c>
      <c r="J592" s="472" t="s">
        <v>51</v>
      </c>
      <c r="K592" s="146" t="s">
        <v>44</v>
      </c>
      <c r="L592" s="459" t="s">
        <v>46</v>
      </c>
      <c r="M592" s="146" t="s">
        <v>2697</v>
      </c>
    </row>
    <row r="593" spans="1:14" s="4" customFormat="1" ht="21.75" customHeight="1">
      <c r="A593" s="473"/>
      <c r="B593" s="474"/>
      <c r="C593" s="474"/>
      <c r="D593" s="179"/>
      <c r="E593" s="521" t="s">
        <v>3</v>
      </c>
      <c r="F593" s="476"/>
      <c r="G593" s="475" t="s">
        <v>3</v>
      </c>
      <c r="H593" s="475" t="s">
        <v>3</v>
      </c>
      <c r="I593" s="475" t="s">
        <v>3</v>
      </c>
      <c r="J593" s="475"/>
      <c r="K593" s="180"/>
      <c r="L593" s="180"/>
      <c r="M593" s="180"/>
    </row>
    <row r="594" spans="1:14" s="4" customFormat="1" ht="21.75" customHeight="1">
      <c r="A594" s="184">
        <v>74</v>
      </c>
      <c r="B594" s="49" t="s">
        <v>3037</v>
      </c>
      <c r="C594" s="185" t="s">
        <v>589</v>
      </c>
      <c r="D594" s="48" t="s">
        <v>3038</v>
      </c>
      <c r="E594" s="292">
        <v>1250000</v>
      </c>
      <c r="F594" s="287"/>
      <c r="G594" s="292">
        <v>1250000</v>
      </c>
      <c r="H594" s="292">
        <v>1250000</v>
      </c>
      <c r="I594" s="292">
        <v>1250000</v>
      </c>
      <c r="J594" s="8" t="s">
        <v>3416</v>
      </c>
      <c r="K594" s="185" t="s">
        <v>635</v>
      </c>
      <c r="L594" s="12"/>
      <c r="M594" s="184" t="s">
        <v>103</v>
      </c>
      <c r="N594" s="292">
        <v>1250000</v>
      </c>
    </row>
    <row r="595" spans="1:14" s="4" customFormat="1" ht="21.75" customHeight="1">
      <c r="A595" s="184"/>
      <c r="B595" s="49" t="s">
        <v>3039</v>
      </c>
      <c r="C595" s="185" t="s">
        <v>633</v>
      </c>
      <c r="D595" s="48" t="s">
        <v>3040</v>
      </c>
      <c r="E595" s="507" t="s">
        <v>65</v>
      </c>
      <c r="F595" s="287"/>
      <c r="G595" s="507" t="s">
        <v>65</v>
      </c>
      <c r="H595" s="507" t="s">
        <v>65</v>
      </c>
      <c r="I595" s="507" t="s">
        <v>65</v>
      </c>
      <c r="J595" s="54" t="s">
        <v>3417</v>
      </c>
      <c r="K595" s="185" t="s">
        <v>636</v>
      </c>
      <c r="L595" s="12"/>
      <c r="M595" s="184"/>
    </row>
    <row r="596" spans="1:14" s="4" customFormat="1" ht="21.75" customHeight="1">
      <c r="A596" s="184"/>
      <c r="B596" s="49" t="s">
        <v>3041</v>
      </c>
      <c r="C596" s="185" t="s">
        <v>593</v>
      </c>
      <c r="D596" s="48" t="s">
        <v>3042</v>
      </c>
      <c r="E596" s="196"/>
      <c r="F596" s="287"/>
      <c r="G596" s="19"/>
      <c r="H596" s="19"/>
      <c r="I596" s="280"/>
      <c r="J596" s="54" t="s">
        <v>3418</v>
      </c>
      <c r="K596" s="185" t="s">
        <v>637</v>
      </c>
      <c r="L596" s="12"/>
      <c r="M596" s="184"/>
    </row>
    <row r="597" spans="1:14" s="4" customFormat="1" ht="21.75" customHeight="1">
      <c r="A597" s="184"/>
      <c r="B597" s="49"/>
      <c r="C597" s="185"/>
      <c r="D597" s="48"/>
      <c r="E597" s="196"/>
      <c r="F597" s="287"/>
      <c r="G597" s="19"/>
      <c r="H597" s="19"/>
      <c r="I597" s="280"/>
      <c r="J597" s="54" t="s">
        <v>3419</v>
      </c>
      <c r="K597" s="185"/>
      <c r="L597" s="12"/>
      <c r="M597" s="184"/>
    </row>
    <row r="598" spans="1:14" s="4" customFormat="1" ht="21.75" customHeight="1">
      <c r="A598" s="203"/>
      <c r="B598" s="68"/>
      <c r="C598" s="203"/>
      <c r="D598" s="203"/>
      <c r="E598" s="187"/>
      <c r="F598" s="206"/>
      <c r="G598" s="14"/>
      <c r="H598" s="14"/>
      <c r="I598" s="519"/>
      <c r="J598" s="14"/>
      <c r="K598" s="198"/>
      <c r="L598" s="12"/>
      <c r="M598" s="203"/>
    </row>
    <row r="599" spans="1:14" s="4" customFormat="1" ht="21.75" customHeight="1">
      <c r="A599" s="184">
        <v>75</v>
      </c>
      <c r="B599" s="49" t="s">
        <v>3037</v>
      </c>
      <c r="C599" s="185" t="s">
        <v>589</v>
      </c>
      <c r="D599" s="48" t="s">
        <v>3038</v>
      </c>
      <c r="E599" s="292">
        <v>1875000</v>
      </c>
      <c r="F599" s="287"/>
      <c r="G599" s="292">
        <v>1875000</v>
      </c>
      <c r="H599" s="292">
        <v>1875000</v>
      </c>
      <c r="I599" s="292">
        <v>1875000</v>
      </c>
      <c r="J599" s="8" t="s">
        <v>3416</v>
      </c>
      <c r="K599" s="185" t="s">
        <v>635</v>
      </c>
      <c r="L599" s="12"/>
      <c r="M599" s="184" t="s">
        <v>103</v>
      </c>
      <c r="N599" s="292">
        <v>1875000</v>
      </c>
    </row>
    <row r="600" spans="1:14" s="4" customFormat="1" ht="21.75" customHeight="1">
      <c r="A600" s="184"/>
      <c r="B600" s="49" t="s">
        <v>3043</v>
      </c>
      <c r="C600" s="185" t="s">
        <v>633</v>
      </c>
      <c r="D600" s="48" t="s">
        <v>3044</v>
      </c>
      <c r="E600" s="507" t="s">
        <v>65</v>
      </c>
      <c r="F600" s="287"/>
      <c r="G600" s="507" t="s">
        <v>65</v>
      </c>
      <c r="H600" s="507" t="s">
        <v>65</v>
      </c>
      <c r="I600" s="507" t="s">
        <v>65</v>
      </c>
      <c r="J600" s="54" t="s">
        <v>3417</v>
      </c>
      <c r="K600" s="185" t="s">
        <v>636</v>
      </c>
      <c r="L600" s="12"/>
      <c r="M600" s="184"/>
    </row>
    <row r="601" spans="1:14" s="4" customFormat="1" ht="21.75" customHeight="1">
      <c r="A601" s="184"/>
      <c r="B601" s="49" t="s">
        <v>1370</v>
      </c>
      <c r="C601" s="185" t="s">
        <v>593</v>
      </c>
      <c r="D601" s="48" t="s">
        <v>3042</v>
      </c>
      <c r="E601" s="196"/>
      <c r="F601" s="287"/>
      <c r="G601" s="19"/>
      <c r="H601" s="19"/>
      <c r="I601" s="280"/>
      <c r="J601" s="54" t="s">
        <v>3418</v>
      </c>
      <c r="K601" s="185" t="s">
        <v>637</v>
      </c>
      <c r="L601" s="12"/>
      <c r="M601" s="184"/>
    </row>
    <row r="602" spans="1:14" s="4" customFormat="1" ht="21.75" customHeight="1">
      <c r="A602" s="203"/>
      <c r="B602" s="68"/>
      <c r="C602" s="198"/>
      <c r="D602" s="50"/>
      <c r="E602" s="187"/>
      <c r="F602" s="206"/>
      <c r="G602" s="14"/>
      <c r="H602" s="14"/>
      <c r="I602" s="519"/>
      <c r="J602" s="52" t="s">
        <v>3419</v>
      </c>
      <c r="K602" s="198"/>
      <c r="L602" s="15"/>
      <c r="M602" s="203"/>
    </row>
    <row r="603" spans="1:14" s="4" customFormat="1" ht="21.75" customHeight="1">
      <c r="A603" s="184">
        <v>76</v>
      </c>
      <c r="B603" s="49" t="s">
        <v>619</v>
      </c>
      <c r="C603" s="185" t="s">
        <v>589</v>
      </c>
      <c r="D603" s="49" t="s">
        <v>619</v>
      </c>
      <c r="E603" s="292">
        <v>2970000</v>
      </c>
      <c r="F603" s="287"/>
      <c r="G603" s="292">
        <v>2970000</v>
      </c>
      <c r="H603" s="292">
        <v>2970000</v>
      </c>
      <c r="I603" s="292">
        <v>2970000</v>
      </c>
      <c r="J603" s="6" t="s">
        <v>3416</v>
      </c>
      <c r="K603" s="185" t="s">
        <v>635</v>
      </c>
      <c r="L603" s="12"/>
      <c r="M603" s="184" t="s">
        <v>103</v>
      </c>
      <c r="N603" s="292">
        <v>2970000</v>
      </c>
    </row>
    <row r="604" spans="1:14" s="4" customFormat="1" ht="21.75" customHeight="1">
      <c r="A604" s="184"/>
      <c r="B604" s="49" t="s">
        <v>3045</v>
      </c>
      <c r="C604" s="185" t="s">
        <v>633</v>
      </c>
      <c r="D604" s="48" t="s">
        <v>3440</v>
      </c>
      <c r="E604" s="507" t="s">
        <v>65</v>
      </c>
      <c r="F604" s="287"/>
      <c r="G604" s="507" t="s">
        <v>65</v>
      </c>
      <c r="H604" s="507" t="s">
        <v>65</v>
      </c>
      <c r="I604" s="507" t="s">
        <v>65</v>
      </c>
      <c r="J604" s="54" t="s">
        <v>3417</v>
      </c>
      <c r="K604" s="185" t="s">
        <v>636</v>
      </c>
      <c r="L604" s="12"/>
      <c r="M604" s="185"/>
    </row>
    <row r="605" spans="1:14" s="4" customFormat="1" ht="21.75" customHeight="1">
      <c r="A605" s="184"/>
      <c r="B605" s="49" t="s">
        <v>3046</v>
      </c>
      <c r="C605" s="185" t="s">
        <v>593</v>
      </c>
      <c r="D605" s="48" t="s">
        <v>3042</v>
      </c>
      <c r="E605" s="196"/>
      <c r="F605" s="287"/>
      <c r="G605" s="19"/>
      <c r="H605" s="19"/>
      <c r="I605" s="280"/>
      <c r="J605" s="54" t="s">
        <v>3418</v>
      </c>
      <c r="K605" s="185" t="s">
        <v>637</v>
      </c>
      <c r="L605" s="12"/>
      <c r="M605" s="185"/>
    </row>
    <row r="606" spans="1:14" s="4" customFormat="1" ht="21.75" customHeight="1">
      <c r="A606" s="203"/>
      <c r="B606" s="68"/>
      <c r="C606" s="203"/>
      <c r="D606" s="50"/>
      <c r="E606" s="187"/>
      <c r="F606" s="206"/>
      <c r="G606" s="14"/>
      <c r="H606" s="14"/>
      <c r="I606" s="519"/>
      <c r="J606" s="52" t="s">
        <v>3419</v>
      </c>
      <c r="K606" s="198"/>
      <c r="L606" s="12"/>
      <c r="M606" s="198"/>
    </row>
    <row r="607" spans="1:14" s="4" customFormat="1" ht="21.75" customHeight="1">
      <c r="A607" s="782"/>
      <c r="B607" s="782"/>
      <c r="C607" s="782"/>
      <c r="D607" s="782"/>
      <c r="E607" s="782"/>
      <c r="F607" s="782"/>
      <c r="G607" s="782"/>
      <c r="H607" s="782"/>
      <c r="I607" s="782"/>
      <c r="J607" s="312"/>
      <c r="K607" s="786"/>
      <c r="L607" s="786"/>
      <c r="M607" s="779" t="s">
        <v>3780</v>
      </c>
    </row>
    <row r="608" spans="1:14" s="4" customFormat="1" ht="21.75" customHeight="1">
      <c r="A608" s="1160" t="s">
        <v>2706</v>
      </c>
      <c r="B608" s="1160"/>
      <c r="C608" s="1160"/>
      <c r="D608" s="1160"/>
      <c r="E608" s="1160"/>
      <c r="F608" s="1160"/>
      <c r="G608" s="1160"/>
      <c r="H608" s="1160"/>
      <c r="I608" s="1160"/>
      <c r="J608" s="1160"/>
      <c r="K608" s="1160"/>
      <c r="L608" s="1" t="s">
        <v>2696</v>
      </c>
      <c r="M608" s="1" t="s">
        <v>2696</v>
      </c>
    </row>
    <row r="609" spans="1:14" s="4" customFormat="1" ht="21.75" customHeight="1">
      <c r="A609" s="1160" t="s">
        <v>3705</v>
      </c>
      <c r="B609" s="1160"/>
      <c r="C609" s="1160"/>
      <c r="D609" s="1160"/>
      <c r="E609" s="1160"/>
      <c r="F609" s="1160"/>
      <c r="G609" s="1160"/>
      <c r="H609" s="1160"/>
      <c r="I609" s="1160"/>
      <c r="J609" s="1160"/>
      <c r="K609" s="1160"/>
      <c r="L609" s="1"/>
      <c r="M609" s="1"/>
    </row>
    <row r="610" spans="1:14" s="4" customFormat="1" ht="21.75" customHeight="1">
      <c r="A610" s="554" t="s">
        <v>56</v>
      </c>
      <c r="B610" s="1"/>
      <c r="C610" s="1"/>
      <c r="D610" s="793"/>
      <c r="E610" s="793"/>
      <c r="F610" s="793"/>
      <c r="G610" s="793"/>
      <c r="H610" s="793"/>
      <c r="I610" s="793"/>
      <c r="J610" s="793"/>
      <c r="K610" s="793"/>
      <c r="L610" s="793"/>
      <c r="M610" s="793"/>
    </row>
    <row r="611" spans="1:14" s="4" customFormat="1" ht="21.75" customHeight="1">
      <c r="A611" s="554" t="s">
        <v>60</v>
      </c>
      <c r="B611" s="1"/>
      <c r="C611" s="1"/>
      <c r="D611" s="554"/>
      <c r="E611" s="554"/>
      <c r="F611" s="554"/>
      <c r="G611" s="554"/>
      <c r="H611" s="554"/>
      <c r="I611" s="554"/>
      <c r="J611" s="554"/>
      <c r="K611" s="554"/>
      <c r="L611" s="554"/>
      <c r="M611" s="554"/>
    </row>
    <row r="612" spans="1:14" s="4" customFormat="1" ht="21.75" customHeight="1">
      <c r="A612" s="554" t="s">
        <v>37</v>
      </c>
      <c r="B612" s="1"/>
      <c r="C612" s="20"/>
      <c r="D612" s="63"/>
      <c r="E612" s="5"/>
      <c r="K612" s="554"/>
      <c r="L612" s="554"/>
      <c r="M612" s="554"/>
    </row>
    <row r="613" spans="1:14" s="4" customFormat="1" ht="21.75" customHeight="1">
      <c r="A613" s="554"/>
      <c r="B613" s="554" t="s">
        <v>1587</v>
      </c>
      <c r="C613" s="20"/>
      <c r="D613" s="63"/>
      <c r="E613" s="5"/>
      <c r="K613" s="554"/>
      <c r="L613" s="554"/>
      <c r="M613" s="554"/>
    </row>
    <row r="614" spans="1:14" s="4" customFormat="1" ht="21.75" customHeight="1">
      <c r="A614" s="478"/>
      <c r="B614" s="479"/>
      <c r="C614" s="479"/>
      <c r="D614" s="145" t="s">
        <v>41</v>
      </c>
      <c r="E614" s="1161" t="s">
        <v>1263</v>
      </c>
      <c r="F614" s="1162"/>
      <c r="G614" s="1162"/>
      <c r="H614" s="1162"/>
      <c r="I614" s="1163"/>
      <c r="J614" s="477" t="s">
        <v>50</v>
      </c>
      <c r="K614" s="145" t="s">
        <v>43</v>
      </c>
      <c r="L614" s="458" t="s">
        <v>45</v>
      </c>
      <c r="M614" s="145" t="s">
        <v>47</v>
      </c>
    </row>
    <row r="615" spans="1:14" s="4" customFormat="1" ht="21.75" customHeight="1">
      <c r="A615" s="470" t="s">
        <v>39</v>
      </c>
      <c r="B615" s="470" t="s">
        <v>6</v>
      </c>
      <c r="C615" s="470" t="s">
        <v>40</v>
      </c>
      <c r="D615" s="146" t="s">
        <v>42</v>
      </c>
      <c r="E615" s="739">
        <v>2561</v>
      </c>
      <c r="F615" s="740"/>
      <c r="G615" s="477">
        <v>2562</v>
      </c>
      <c r="H615" s="477">
        <v>2563</v>
      </c>
      <c r="I615" s="477">
        <v>2564</v>
      </c>
      <c r="J615" s="472" t="s">
        <v>51</v>
      </c>
      <c r="K615" s="146" t="s">
        <v>44</v>
      </c>
      <c r="L615" s="459" t="s">
        <v>46</v>
      </c>
      <c r="M615" s="146" t="s">
        <v>2697</v>
      </c>
    </row>
    <row r="616" spans="1:14" s="4" customFormat="1" ht="21.75" customHeight="1">
      <c r="A616" s="473"/>
      <c r="B616" s="474"/>
      <c r="C616" s="474"/>
      <c r="D616" s="179"/>
      <c r="E616" s="521" t="s">
        <v>3</v>
      </c>
      <c r="F616" s="476"/>
      <c r="G616" s="475" t="s">
        <v>3</v>
      </c>
      <c r="H616" s="475" t="s">
        <v>3</v>
      </c>
      <c r="I616" s="475" t="s">
        <v>3</v>
      </c>
      <c r="J616" s="475"/>
      <c r="K616" s="180"/>
      <c r="L616" s="180"/>
      <c r="M616" s="180"/>
    </row>
    <row r="617" spans="1:14" s="4" customFormat="1" ht="21.75" customHeight="1">
      <c r="A617" s="184">
        <v>77</v>
      </c>
      <c r="B617" s="48" t="s">
        <v>602</v>
      </c>
      <c r="C617" s="185" t="s">
        <v>589</v>
      </c>
      <c r="D617" s="48" t="s">
        <v>602</v>
      </c>
      <c r="E617" s="292">
        <v>400000</v>
      </c>
      <c r="F617" s="280"/>
      <c r="G617" s="292">
        <v>400000</v>
      </c>
      <c r="H617" s="292">
        <v>400000</v>
      </c>
      <c r="I617" s="292">
        <v>400000</v>
      </c>
      <c r="J617" s="8" t="s">
        <v>3416</v>
      </c>
      <c r="K617" s="185" t="s">
        <v>635</v>
      </c>
      <c r="L617" s="12"/>
      <c r="M617" s="184" t="s">
        <v>103</v>
      </c>
      <c r="N617" s="186">
        <v>400000</v>
      </c>
    </row>
    <row r="618" spans="1:14" s="4" customFormat="1" ht="21.75" customHeight="1">
      <c r="A618" s="501"/>
      <c r="B618" s="48" t="s">
        <v>3047</v>
      </c>
      <c r="C618" s="185" t="s">
        <v>633</v>
      </c>
      <c r="D618" s="48" t="s">
        <v>3048</v>
      </c>
      <c r="E618" s="280" t="s">
        <v>65</v>
      </c>
      <c r="F618" s="280"/>
      <c r="G618" s="280" t="s">
        <v>65</v>
      </c>
      <c r="H618" s="280" t="s">
        <v>65</v>
      </c>
      <c r="I618" s="280" t="s">
        <v>65</v>
      </c>
      <c r="J618" s="54" t="s">
        <v>3417</v>
      </c>
      <c r="K618" s="185" t="s">
        <v>636</v>
      </c>
      <c r="L618" s="12"/>
      <c r="M618" s="184"/>
    </row>
    <row r="619" spans="1:14" s="4" customFormat="1" ht="21.75" customHeight="1">
      <c r="A619" s="501"/>
      <c r="B619" s="48" t="s">
        <v>3049</v>
      </c>
      <c r="C619" s="185" t="s">
        <v>593</v>
      </c>
      <c r="D619" s="48" t="s">
        <v>3050</v>
      </c>
      <c r="E619" s="280"/>
      <c r="F619" s="280"/>
      <c r="G619" s="280"/>
      <c r="H619" s="280"/>
      <c r="I619" s="280"/>
      <c r="J619" s="54" t="s">
        <v>3418</v>
      </c>
      <c r="K619" s="185" t="s">
        <v>637</v>
      </c>
      <c r="L619" s="12"/>
      <c r="M619" s="184"/>
    </row>
    <row r="620" spans="1:14" s="4" customFormat="1" ht="21.75" customHeight="1">
      <c r="A620" s="501"/>
      <c r="B620" s="48"/>
      <c r="C620" s="185"/>
      <c r="D620" s="48"/>
      <c r="E620" s="280"/>
      <c r="F620" s="280"/>
      <c r="G620" s="280"/>
      <c r="H620" s="280"/>
      <c r="I620" s="280"/>
      <c r="J620" s="54" t="s">
        <v>3419</v>
      </c>
      <c r="K620" s="185"/>
      <c r="L620" s="12"/>
      <c r="M620" s="184"/>
    </row>
    <row r="621" spans="1:14" s="4" customFormat="1" ht="21.75" customHeight="1">
      <c r="A621" s="502"/>
      <c r="B621" s="50"/>
      <c r="C621" s="203"/>
      <c r="D621" s="203"/>
      <c r="E621" s="519"/>
      <c r="F621" s="519"/>
      <c r="G621" s="519"/>
      <c r="H621" s="519"/>
      <c r="I621" s="519"/>
      <c r="J621" s="14"/>
      <c r="K621" s="15"/>
      <c r="L621" s="15"/>
      <c r="M621" s="3"/>
    </row>
    <row r="622" spans="1:14" s="4" customFormat="1" ht="21.75" customHeight="1">
      <c r="A622" s="184">
        <v>78</v>
      </c>
      <c r="B622" s="48" t="s">
        <v>1435</v>
      </c>
      <c r="C622" s="185" t="s">
        <v>589</v>
      </c>
      <c r="D622" s="48" t="s">
        <v>1435</v>
      </c>
      <c r="E622" s="292">
        <v>156000</v>
      </c>
      <c r="F622" s="280"/>
      <c r="G622" s="292">
        <v>156000</v>
      </c>
      <c r="H622" s="292">
        <v>156000</v>
      </c>
      <c r="I622" s="292">
        <v>156000</v>
      </c>
      <c r="J622" s="8" t="s">
        <v>3416</v>
      </c>
      <c r="K622" s="185" t="s">
        <v>635</v>
      </c>
      <c r="L622" s="12"/>
      <c r="M622" s="184" t="s">
        <v>103</v>
      </c>
      <c r="N622" s="186">
        <v>156000</v>
      </c>
    </row>
    <row r="623" spans="1:14" s="4" customFormat="1" ht="21.75" customHeight="1">
      <c r="A623" s="501"/>
      <c r="B623" s="48" t="s">
        <v>3051</v>
      </c>
      <c r="C623" s="185" t="s">
        <v>633</v>
      </c>
      <c r="D623" s="48" t="s">
        <v>3052</v>
      </c>
      <c r="E623" s="280" t="s">
        <v>65</v>
      </c>
      <c r="F623" s="280"/>
      <c r="G623" s="280" t="s">
        <v>65</v>
      </c>
      <c r="H623" s="280" t="s">
        <v>65</v>
      </c>
      <c r="I623" s="280" t="s">
        <v>65</v>
      </c>
      <c r="J623" s="54" t="s">
        <v>3417</v>
      </c>
      <c r="K623" s="185" t="s">
        <v>636</v>
      </c>
      <c r="L623" s="12"/>
      <c r="M623" s="184"/>
    </row>
    <row r="624" spans="1:14" s="4" customFormat="1" ht="21.75" customHeight="1">
      <c r="A624" s="501"/>
      <c r="B624" s="48" t="s">
        <v>1370</v>
      </c>
      <c r="C624" s="185" t="s">
        <v>593</v>
      </c>
      <c r="D624" s="48" t="s">
        <v>3053</v>
      </c>
      <c r="E624" s="280"/>
      <c r="F624" s="280"/>
      <c r="G624" s="41"/>
      <c r="H624" s="41"/>
      <c r="I624" s="41"/>
      <c r="J624" s="54" t="s">
        <v>3418</v>
      </c>
      <c r="K624" s="185" t="s">
        <v>637</v>
      </c>
      <c r="L624" s="12"/>
      <c r="M624" s="184"/>
    </row>
    <row r="625" spans="1:14" s="4" customFormat="1" ht="21.75" customHeight="1">
      <c r="A625" s="502"/>
      <c r="B625" s="50"/>
      <c r="C625" s="198"/>
      <c r="D625" s="50"/>
      <c r="E625" s="519"/>
      <c r="F625" s="519"/>
      <c r="G625" s="563"/>
      <c r="H625" s="563"/>
      <c r="I625" s="563"/>
      <c r="J625" s="52" t="s">
        <v>3419</v>
      </c>
      <c r="K625" s="198"/>
      <c r="L625" s="12"/>
      <c r="M625" s="184"/>
    </row>
    <row r="626" spans="1:14" s="4" customFormat="1" ht="21.75" customHeight="1">
      <c r="A626" s="184">
        <v>79</v>
      </c>
      <c r="B626" s="185" t="s">
        <v>1301</v>
      </c>
      <c r="C626" s="185" t="s">
        <v>589</v>
      </c>
      <c r="D626" s="185" t="s">
        <v>590</v>
      </c>
      <c r="E626" s="311">
        <v>1300000</v>
      </c>
      <c r="F626" s="208"/>
      <c r="G626" s="311">
        <v>1300000</v>
      </c>
      <c r="H626" s="311">
        <v>1300000</v>
      </c>
      <c r="I626" s="311">
        <v>1300000</v>
      </c>
      <c r="J626" s="6" t="s">
        <v>3416</v>
      </c>
      <c r="K626" s="29" t="s">
        <v>600</v>
      </c>
      <c r="L626" s="29" t="s">
        <v>103</v>
      </c>
      <c r="M626" s="407" t="s">
        <v>103</v>
      </c>
    </row>
    <row r="627" spans="1:14" s="4" customFormat="1" ht="21.75" customHeight="1">
      <c r="A627" s="184"/>
      <c r="B627" s="185" t="s">
        <v>1302</v>
      </c>
      <c r="C627" s="185" t="s">
        <v>592</v>
      </c>
      <c r="D627" s="185" t="s">
        <v>1303</v>
      </c>
      <c r="E627" s="280" t="s">
        <v>65</v>
      </c>
      <c r="F627" s="208"/>
      <c r="G627" s="280" t="s">
        <v>65</v>
      </c>
      <c r="H627" s="280" t="s">
        <v>65</v>
      </c>
      <c r="I627" s="280" t="s">
        <v>65</v>
      </c>
      <c r="J627" s="54" t="s">
        <v>3417</v>
      </c>
      <c r="K627" s="29" t="s">
        <v>601</v>
      </c>
      <c r="L627" s="29"/>
      <c r="M627" s="12"/>
    </row>
    <row r="628" spans="1:14" s="4" customFormat="1" ht="21.75" customHeight="1">
      <c r="A628" s="184"/>
      <c r="B628" s="185"/>
      <c r="C628" s="185" t="s">
        <v>593</v>
      </c>
      <c r="D628" s="185" t="s">
        <v>594</v>
      </c>
      <c r="E628" s="280"/>
      <c r="F628" s="208"/>
      <c r="G628" s="41"/>
      <c r="H628" s="41"/>
      <c r="I628" s="41"/>
      <c r="J628" s="54" t="s">
        <v>3418</v>
      </c>
      <c r="K628" s="12"/>
      <c r="L628" s="12"/>
      <c r="M628" s="12"/>
    </row>
    <row r="629" spans="1:14" s="4" customFormat="1" ht="21.75" customHeight="1">
      <c r="A629" s="203"/>
      <c r="B629" s="203"/>
      <c r="C629" s="203"/>
      <c r="D629" s="203"/>
      <c r="E629" s="519"/>
      <c r="F629" s="208"/>
      <c r="G629" s="563"/>
      <c r="H629" s="563"/>
      <c r="I629" s="563"/>
      <c r="J629" s="52" t="s">
        <v>3419</v>
      </c>
      <c r="K629" s="15"/>
      <c r="L629" s="12"/>
      <c r="M629" s="15"/>
    </row>
    <row r="630" spans="1:14" s="4" customFormat="1" ht="21.75" customHeight="1">
      <c r="A630" s="782"/>
      <c r="B630" s="782"/>
      <c r="C630" s="782"/>
      <c r="D630" s="782"/>
      <c r="E630" s="782"/>
      <c r="F630" s="782"/>
      <c r="G630" s="782"/>
      <c r="H630" s="782"/>
      <c r="I630" s="782"/>
      <c r="J630" s="312"/>
      <c r="K630" s="786"/>
      <c r="L630" s="786"/>
      <c r="M630" s="779" t="s">
        <v>3781</v>
      </c>
    </row>
    <row r="631" spans="1:14" s="4" customFormat="1" ht="21.75" customHeight="1">
      <c r="A631" s="1160" t="s">
        <v>2706</v>
      </c>
      <c r="B631" s="1160"/>
      <c r="C631" s="1160"/>
      <c r="D631" s="1160"/>
      <c r="E631" s="1160"/>
      <c r="F631" s="1160"/>
      <c r="G631" s="1160"/>
      <c r="H631" s="1160"/>
      <c r="I631" s="1160"/>
      <c r="J631" s="1160"/>
      <c r="K631" s="1160"/>
      <c r="L631" s="1" t="s">
        <v>2696</v>
      </c>
      <c r="M631" s="1" t="s">
        <v>2696</v>
      </c>
    </row>
    <row r="632" spans="1:14" s="4" customFormat="1" ht="21.75" customHeight="1">
      <c r="A632" s="1160" t="s">
        <v>3705</v>
      </c>
      <c r="B632" s="1160"/>
      <c r="C632" s="1160"/>
      <c r="D632" s="1160"/>
      <c r="E632" s="1160"/>
      <c r="F632" s="1160"/>
      <c r="G632" s="1160"/>
      <c r="H632" s="1160"/>
      <c r="I632" s="1160"/>
      <c r="J632" s="1160"/>
      <c r="K632" s="1160"/>
      <c r="L632" s="1"/>
      <c r="M632" s="1"/>
    </row>
    <row r="633" spans="1:14" s="4" customFormat="1" ht="21.75" customHeight="1">
      <c r="A633" s="554" t="s">
        <v>56</v>
      </c>
      <c r="B633" s="1"/>
      <c r="C633" s="1"/>
      <c r="D633" s="793"/>
      <c r="E633" s="793"/>
      <c r="F633" s="793"/>
      <c r="G633" s="793"/>
      <c r="H633" s="793"/>
      <c r="I633" s="793"/>
      <c r="J633" s="793"/>
      <c r="K633" s="793"/>
      <c r="L633" s="793"/>
      <c r="M633" s="793"/>
    </row>
    <row r="634" spans="1:14" s="4" customFormat="1" ht="21.75" customHeight="1">
      <c r="A634" s="554" t="s">
        <v>60</v>
      </c>
      <c r="B634" s="1"/>
      <c r="C634" s="1"/>
      <c r="D634" s="554"/>
      <c r="E634" s="554"/>
      <c r="F634" s="554"/>
      <c r="G634" s="554"/>
      <c r="H634" s="554"/>
      <c r="I634" s="554"/>
      <c r="J634" s="554"/>
      <c r="K634" s="554"/>
      <c r="L634" s="554"/>
      <c r="M634" s="554"/>
    </row>
    <row r="635" spans="1:14" s="4" customFormat="1" ht="21.75" customHeight="1">
      <c r="A635" s="554" t="s">
        <v>37</v>
      </c>
      <c r="B635" s="1"/>
      <c r="C635" s="20"/>
      <c r="D635" s="63"/>
      <c r="E635" s="5"/>
      <c r="K635" s="554"/>
      <c r="L635" s="554"/>
      <c r="M635" s="554"/>
    </row>
    <row r="636" spans="1:14" s="207" customFormat="1" ht="21.75" customHeight="1">
      <c r="A636" s="554"/>
      <c r="B636" s="554" t="s">
        <v>1587</v>
      </c>
      <c r="C636" s="20"/>
      <c r="D636" s="63"/>
      <c r="E636" s="5"/>
      <c r="F636" s="4"/>
      <c r="G636" s="4"/>
      <c r="H636" s="4"/>
      <c r="I636" s="4"/>
      <c r="J636" s="4"/>
      <c r="K636" s="554"/>
      <c r="L636" s="554"/>
      <c r="M636" s="554"/>
    </row>
    <row r="637" spans="1:14" s="207" customFormat="1" ht="21.75" customHeight="1">
      <c r="A637" s="478"/>
      <c r="B637" s="479"/>
      <c r="C637" s="479"/>
      <c r="D637" s="145" t="s">
        <v>41</v>
      </c>
      <c r="E637" s="1161" t="s">
        <v>1263</v>
      </c>
      <c r="F637" s="1162"/>
      <c r="G637" s="1162"/>
      <c r="H637" s="1162"/>
      <c r="I637" s="1163"/>
      <c r="J637" s="477" t="s">
        <v>50</v>
      </c>
      <c r="K637" s="145" t="s">
        <v>43</v>
      </c>
      <c r="L637" s="458" t="s">
        <v>45</v>
      </c>
      <c r="M637" s="145" t="s">
        <v>47</v>
      </c>
    </row>
    <row r="638" spans="1:14" s="207" customFormat="1" ht="21.75" customHeight="1">
      <c r="A638" s="470" t="s">
        <v>39</v>
      </c>
      <c r="B638" s="470" t="s">
        <v>6</v>
      </c>
      <c r="C638" s="470" t="s">
        <v>40</v>
      </c>
      <c r="D638" s="146" t="s">
        <v>42</v>
      </c>
      <c r="E638" s="739">
        <v>2561</v>
      </c>
      <c r="F638" s="740"/>
      <c r="G638" s="477">
        <v>2562</v>
      </c>
      <c r="H638" s="477">
        <v>2563</v>
      </c>
      <c r="I638" s="477">
        <v>2564</v>
      </c>
      <c r="J638" s="472" t="s">
        <v>51</v>
      </c>
      <c r="K638" s="146" t="s">
        <v>44</v>
      </c>
      <c r="L638" s="459" t="s">
        <v>46</v>
      </c>
      <c r="M638" s="146" t="s">
        <v>2697</v>
      </c>
    </row>
    <row r="639" spans="1:14" s="207" customFormat="1" ht="21.75" customHeight="1">
      <c r="A639" s="473"/>
      <c r="B639" s="474"/>
      <c r="C639" s="474"/>
      <c r="D639" s="179"/>
      <c r="E639" s="521" t="s">
        <v>3</v>
      </c>
      <c r="F639" s="476"/>
      <c r="G639" s="475" t="s">
        <v>3</v>
      </c>
      <c r="H639" s="475" t="s">
        <v>3</v>
      </c>
      <c r="I639" s="475" t="s">
        <v>3</v>
      </c>
      <c r="J639" s="475"/>
      <c r="K639" s="180"/>
      <c r="L639" s="180"/>
      <c r="M639" s="180"/>
    </row>
    <row r="640" spans="1:14" s="4" customFormat="1" ht="21.75" customHeight="1">
      <c r="A640" s="196">
        <v>80</v>
      </c>
      <c r="B640" s="185" t="s">
        <v>1339</v>
      </c>
      <c r="C640" s="185" t="s">
        <v>589</v>
      </c>
      <c r="D640" s="185" t="s">
        <v>590</v>
      </c>
      <c r="E640" s="311">
        <v>1625000</v>
      </c>
      <c r="F640" s="384"/>
      <c r="G640" s="311">
        <v>1625000</v>
      </c>
      <c r="H640" s="311">
        <v>1625000</v>
      </c>
      <c r="I640" s="311">
        <v>1625000</v>
      </c>
      <c r="J640" s="8" t="s">
        <v>3416</v>
      </c>
      <c r="K640" s="29" t="s">
        <v>600</v>
      </c>
      <c r="L640" s="188"/>
      <c r="M640" s="202" t="s">
        <v>103</v>
      </c>
      <c r="N640" s="327">
        <v>1625000</v>
      </c>
    </row>
    <row r="641" spans="1:14" s="4" customFormat="1" ht="21.75" customHeight="1">
      <c r="A641" s="196"/>
      <c r="B641" s="185" t="s">
        <v>638</v>
      </c>
      <c r="C641" s="185" t="s">
        <v>592</v>
      </c>
      <c r="D641" s="185" t="s">
        <v>1340</v>
      </c>
      <c r="E641" s="280" t="s">
        <v>65</v>
      </c>
      <c r="F641" s="384"/>
      <c r="G641" s="280" t="s">
        <v>65</v>
      </c>
      <c r="H641" s="280" t="s">
        <v>65</v>
      </c>
      <c r="I641" s="280" t="s">
        <v>65</v>
      </c>
      <c r="J641" s="54" t="s">
        <v>3417</v>
      </c>
      <c r="K641" s="185" t="s">
        <v>601</v>
      </c>
      <c r="L641" s="185"/>
      <c r="M641" s="184"/>
    </row>
    <row r="642" spans="1:14" s="4" customFormat="1" ht="21.75" customHeight="1">
      <c r="A642" s="196"/>
      <c r="B642" s="185"/>
      <c r="C642" s="197"/>
      <c r="D642" s="285"/>
      <c r="E642" s="507"/>
      <c r="F642" s="384"/>
      <c r="G642" s="280"/>
      <c r="H642" s="507"/>
      <c r="I642" s="280"/>
      <c r="J642" s="54" t="s">
        <v>3418</v>
      </c>
      <c r="K642" s="185"/>
      <c r="L642" s="185"/>
      <c r="M642" s="184"/>
    </row>
    <row r="643" spans="1:14" s="4" customFormat="1" ht="21.75" customHeight="1">
      <c r="A643" s="196"/>
      <c r="B643" s="185"/>
      <c r="C643" s="197"/>
      <c r="D643" s="285"/>
      <c r="E643" s="507"/>
      <c r="F643" s="384"/>
      <c r="G643" s="280"/>
      <c r="H643" s="507"/>
      <c r="I643" s="280"/>
      <c r="J643" s="54" t="s">
        <v>3419</v>
      </c>
      <c r="K643" s="185"/>
      <c r="L643" s="185"/>
      <c r="M643" s="184"/>
    </row>
    <row r="644" spans="1:14" s="4" customFormat="1" ht="21.75" customHeight="1">
      <c r="A644" s="215"/>
      <c r="B644" s="294"/>
      <c r="C644" s="206"/>
      <c r="D644" s="187"/>
      <c r="E644" s="508"/>
      <c r="F644" s="808"/>
      <c r="G644" s="563"/>
      <c r="H644" s="563"/>
      <c r="I644" s="563"/>
      <c r="J644" s="14"/>
      <c r="K644" s="15"/>
      <c r="L644" s="12"/>
      <c r="M644" s="2"/>
    </row>
    <row r="645" spans="1:14" s="4" customFormat="1" ht="21.75" customHeight="1">
      <c r="A645" s="196">
        <v>81</v>
      </c>
      <c r="B645" s="285" t="s">
        <v>1371</v>
      </c>
      <c r="C645" s="185" t="s">
        <v>589</v>
      </c>
      <c r="D645" s="185" t="s">
        <v>590</v>
      </c>
      <c r="E645" s="292">
        <v>5850000</v>
      </c>
      <c r="F645" s="384"/>
      <c r="G645" s="292">
        <v>5850000</v>
      </c>
      <c r="H645" s="292">
        <v>5850000</v>
      </c>
      <c r="I645" s="292">
        <v>5850000</v>
      </c>
      <c r="J645" s="8" t="s">
        <v>3416</v>
      </c>
      <c r="K645" s="29" t="s">
        <v>600</v>
      </c>
      <c r="L645" s="188"/>
      <c r="M645" s="202" t="s">
        <v>103</v>
      </c>
      <c r="N645" s="368">
        <v>5850000</v>
      </c>
    </row>
    <row r="646" spans="1:14" s="4" customFormat="1" ht="21.75" customHeight="1">
      <c r="A646" s="196"/>
      <c r="B646" s="285" t="s">
        <v>1302</v>
      </c>
      <c r="C646" s="185" t="s">
        <v>592</v>
      </c>
      <c r="D646" s="185" t="s">
        <v>3439</v>
      </c>
      <c r="E646" s="280" t="s">
        <v>65</v>
      </c>
      <c r="F646" s="384"/>
      <c r="G646" s="280" t="s">
        <v>65</v>
      </c>
      <c r="H646" s="280" t="s">
        <v>65</v>
      </c>
      <c r="I646" s="280" t="s">
        <v>65</v>
      </c>
      <c r="J646" s="54" t="s">
        <v>3417</v>
      </c>
      <c r="K646" s="185" t="s">
        <v>601</v>
      </c>
      <c r="L646" s="188"/>
      <c r="M646" s="184"/>
    </row>
    <row r="647" spans="1:14" s="4" customFormat="1" ht="21.75" customHeight="1">
      <c r="A647" s="196"/>
      <c r="B647" s="185"/>
      <c r="C647" s="185" t="s">
        <v>593</v>
      </c>
      <c r="D647" s="185" t="s">
        <v>594</v>
      </c>
      <c r="E647" s="507"/>
      <c r="F647" s="384"/>
      <c r="G647" s="507"/>
      <c r="H647" s="507"/>
      <c r="I647" s="280"/>
      <c r="J647" s="54" t="s">
        <v>3418</v>
      </c>
      <c r="K647" s="285"/>
      <c r="L647" s="188"/>
      <c r="M647" s="184"/>
    </row>
    <row r="648" spans="1:14" s="4" customFormat="1" ht="21.75" customHeight="1">
      <c r="A648" s="187"/>
      <c r="B648" s="198"/>
      <c r="C648" s="199"/>
      <c r="D648" s="291"/>
      <c r="E648" s="508"/>
      <c r="F648" s="514"/>
      <c r="G648" s="508"/>
      <c r="H648" s="508"/>
      <c r="I648" s="519"/>
      <c r="J648" s="52" t="s">
        <v>3419</v>
      </c>
      <c r="K648" s="291"/>
      <c r="L648" s="188"/>
      <c r="M648" s="184"/>
    </row>
    <row r="649" spans="1:14" s="4" customFormat="1" ht="21.75" customHeight="1">
      <c r="A649" s="196">
        <v>82</v>
      </c>
      <c r="B649" s="285" t="s">
        <v>1430</v>
      </c>
      <c r="C649" s="185" t="s">
        <v>589</v>
      </c>
      <c r="D649" s="185" t="s">
        <v>590</v>
      </c>
      <c r="E649" s="512">
        <v>1300000</v>
      </c>
      <c r="F649" s="208"/>
      <c r="G649" s="512">
        <v>1300000</v>
      </c>
      <c r="H649" s="512">
        <v>1300000</v>
      </c>
      <c r="I649" s="512">
        <v>1300000</v>
      </c>
      <c r="J649" s="6" t="s">
        <v>3416</v>
      </c>
      <c r="K649" s="29" t="s">
        <v>600</v>
      </c>
      <c r="L649" s="188"/>
      <c r="M649" s="202" t="s">
        <v>103</v>
      </c>
      <c r="N649" s="500">
        <v>1300000</v>
      </c>
    </row>
    <row r="650" spans="1:14" s="4" customFormat="1" ht="21.75" customHeight="1">
      <c r="A650" s="204"/>
      <c r="B650" s="285" t="s">
        <v>1431</v>
      </c>
      <c r="C650" s="185" t="s">
        <v>592</v>
      </c>
      <c r="D650" s="185" t="s">
        <v>1432</v>
      </c>
      <c r="E650" s="280" t="s">
        <v>65</v>
      </c>
      <c r="F650" s="208"/>
      <c r="G650" s="280" t="s">
        <v>65</v>
      </c>
      <c r="H650" s="280" t="s">
        <v>65</v>
      </c>
      <c r="I650" s="280" t="s">
        <v>65</v>
      </c>
      <c r="J650" s="54" t="s">
        <v>3417</v>
      </c>
      <c r="K650" s="185" t="s">
        <v>601</v>
      </c>
      <c r="L650" s="188"/>
      <c r="M650" s="185"/>
    </row>
    <row r="651" spans="1:14" s="4" customFormat="1" ht="21.75" customHeight="1">
      <c r="A651" s="204"/>
      <c r="B651" s="185"/>
      <c r="C651" s="185" t="s">
        <v>593</v>
      </c>
      <c r="D651" s="185" t="s">
        <v>594</v>
      </c>
      <c r="E651" s="507"/>
      <c r="F651" s="208"/>
      <c r="G651" s="41"/>
      <c r="H651" s="41"/>
      <c r="I651" s="41"/>
      <c r="J651" s="54" t="s">
        <v>3418</v>
      </c>
      <c r="K651" s="12"/>
      <c r="L651" s="12"/>
      <c r="M651" s="12"/>
    </row>
    <row r="652" spans="1:14" s="4" customFormat="1" ht="21.75" customHeight="1">
      <c r="A652" s="187"/>
      <c r="B652" s="198"/>
      <c r="C652" s="198"/>
      <c r="D652" s="198"/>
      <c r="E652" s="508"/>
      <c r="F652" s="808"/>
      <c r="G652" s="563"/>
      <c r="H652" s="563"/>
      <c r="I652" s="563"/>
      <c r="J652" s="52" t="s">
        <v>3419</v>
      </c>
      <c r="K652" s="15"/>
      <c r="L652" s="15"/>
      <c r="M652" s="15"/>
    </row>
    <row r="653" spans="1:14" s="4" customFormat="1" ht="21.75" customHeight="1">
      <c r="A653" s="782"/>
      <c r="B653" s="782"/>
      <c r="C653" s="782"/>
      <c r="D653" s="782"/>
      <c r="E653" s="782"/>
      <c r="F653" s="782"/>
      <c r="G653" s="782"/>
      <c r="H653" s="782"/>
      <c r="I653" s="782"/>
      <c r="J653" s="312"/>
      <c r="K653" s="786"/>
      <c r="L653" s="786"/>
      <c r="M653" s="779" t="s">
        <v>3782</v>
      </c>
    </row>
    <row r="654" spans="1:14" s="4" customFormat="1" ht="21.75" customHeight="1">
      <c r="A654" s="1160" t="s">
        <v>2706</v>
      </c>
      <c r="B654" s="1160"/>
      <c r="C654" s="1160"/>
      <c r="D654" s="1160"/>
      <c r="E654" s="1160"/>
      <c r="F654" s="1160"/>
      <c r="G654" s="1160"/>
      <c r="H654" s="1160"/>
      <c r="I654" s="1160"/>
      <c r="J654" s="1160"/>
      <c r="K654" s="1160"/>
      <c r="L654" s="1" t="s">
        <v>2696</v>
      </c>
      <c r="M654" s="1" t="s">
        <v>2696</v>
      </c>
    </row>
    <row r="655" spans="1:14" s="4" customFormat="1" ht="21.75" customHeight="1">
      <c r="A655" s="1160" t="s">
        <v>3705</v>
      </c>
      <c r="B655" s="1160"/>
      <c r="C655" s="1160"/>
      <c r="D655" s="1160"/>
      <c r="E655" s="1160"/>
      <c r="F655" s="1160"/>
      <c r="G655" s="1160"/>
      <c r="H655" s="1160"/>
      <c r="I655" s="1160"/>
      <c r="J655" s="1160"/>
      <c r="K655" s="1160"/>
      <c r="L655" s="1"/>
      <c r="M655" s="1"/>
    </row>
    <row r="656" spans="1:14" s="4" customFormat="1" ht="21.75" customHeight="1">
      <c r="A656" s="554" t="s">
        <v>56</v>
      </c>
      <c r="B656" s="1"/>
      <c r="C656" s="1"/>
      <c r="D656" s="793"/>
      <c r="E656" s="793"/>
      <c r="F656" s="793"/>
      <c r="G656" s="793"/>
      <c r="H656" s="793"/>
      <c r="I656" s="793"/>
      <c r="J656" s="793"/>
      <c r="K656" s="793"/>
      <c r="L656" s="793"/>
      <c r="M656" s="793"/>
    </row>
    <row r="657" spans="1:14" s="4" customFormat="1" ht="21.75" customHeight="1">
      <c r="A657" s="554" t="s">
        <v>60</v>
      </c>
      <c r="B657" s="1"/>
      <c r="C657" s="1"/>
      <c r="D657" s="554"/>
      <c r="E657" s="554"/>
      <c r="F657" s="554"/>
      <c r="G657" s="554"/>
      <c r="H657" s="554"/>
      <c r="I657" s="554"/>
      <c r="J657" s="554"/>
      <c r="K657" s="554"/>
      <c r="L657" s="554"/>
      <c r="M657" s="554"/>
    </row>
    <row r="658" spans="1:14" s="4" customFormat="1" ht="21.75" customHeight="1">
      <c r="A658" s="554" t="s">
        <v>37</v>
      </c>
      <c r="B658" s="1"/>
      <c r="C658" s="20"/>
      <c r="D658" s="63"/>
      <c r="E658" s="5"/>
      <c r="K658" s="554"/>
      <c r="L658" s="554"/>
      <c r="M658" s="554"/>
    </row>
    <row r="659" spans="1:14" s="4" customFormat="1" ht="21.75" customHeight="1">
      <c r="A659" s="554"/>
      <c r="B659" s="554" t="s">
        <v>1587</v>
      </c>
      <c r="C659" s="20"/>
      <c r="D659" s="63"/>
      <c r="E659" s="5"/>
      <c r="K659" s="554"/>
      <c r="L659" s="554"/>
      <c r="M659" s="554"/>
    </row>
    <row r="660" spans="1:14" s="4" customFormat="1" ht="21.75" customHeight="1">
      <c r="A660" s="478"/>
      <c r="B660" s="479"/>
      <c r="C660" s="479"/>
      <c r="D660" s="145" t="s">
        <v>41</v>
      </c>
      <c r="E660" s="1161" t="s">
        <v>1263</v>
      </c>
      <c r="F660" s="1162"/>
      <c r="G660" s="1162"/>
      <c r="H660" s="1162"/>
      <c r="I660" s="1163"/>
      <c r="J660" s="477" t="s">
        <v>50</v>
      </c>
      <c r="K660" s="145" t="s">
        <v>43</v>
      </c>
      <c r="L660" s="458" t="s">
        <v>45</v>
      </c>
      <c r="M660" s="145" t="s">
        <v>47</v>
      </c>
    </row>
    <row r="661" spans="1:14" s="4" customFormat="1" ht="21.75" customHeight="1">
      <c r="A661" s="470" t="s">
        <v>39</v>
      </c>
      <c r="B661" s="470" t="s">
        <v>6</v>
      </c>
      <c r="C661" s="470" t="s">
        <v>40</v>
      </c>
      <c r="D661" s="146" t="s">
        <v>42</v>
      </c>
      <c r="E661" s="739">
        <v>2561</v>
      </c>
      <c r="F661" s="740"/>
      <c r="G661" s="477">
        <v>2562</v>
      </c>
      <c r="H661" s="477">
        <v>2563</v>
      </c>
      <c r="I661" s="477">
        <v>2564</v>
      </c>
      <c r="J661" s="472" t="s">
        <v>51</v>
      </c>
      <c r="K661" s="146" t="s">
        <v>44</v>
      </c>
      <c r="L661" s="459" t="s">
        <v>46</v>
      </c>
      <c r="M661" s="146" t="s">
        <v>2697</v>
      </c>
    </row>
    <row r="662" spans="1:14" s="4" customFormat="1" ht="21.75" customHeight="1">
      <c r="A662" s="473"/>
      <c r="B662" s="474"/>
      <c r="C662" s="474"/>
      <c r="D662" s="179"/>
      <c r="E662" s="521" t="s">
        <v>3</v>
      </c>
      <c r="F662" s="476"/>
      <c r="G662" s="475" t="s">
        <v>3</v>
      </c>
      <c r="H662" s="475" t="s">
        <v>3</v>
      </c>
      <c r="I662" s="475" t="s">
        <v>3</v>
      </c>
      <c r="J662" s="475"/>
      <c r="K662" s="180"/>
      <c r="L662" s="180"/>
      <c r="M662" s="180"/>
    </row>
    <row r="663" spans="1:14" s="207" customFormat="1" ht="21.75" customHeight="1">
      <c r="A663" s="184">
        <v>83</v>
      </c>
      <c r="B663" s="185" t="s">
        <v>1435</v>
      </c>
      <c r="C663" s="185" t="s">
        <v>592</v>
      </c>
      <c r="D663" s="185" t="s">
        <v>1436</v>
      </c>
      <c r="E663" s="292">
        <v>910000</v>
      </c>
      <c r="F663" s="41"/>
      <c r="G663" s="292">
        <v>910000</v>
      </c>
      <c r="H663" s="292">
        <v>910000</v>
      </c>
      <c r="I663" s="292">
        <v>910000</v>
      </c>
      <c r="J663" s="8" t="s">
        <v>3416</v>
      </c>
      <c r="K663" s="29" t="s">
        <v>600</v>
      </c>
      <c r="L663" s="185"/>
      <c r="M663" s="184" t="s">
        <v>103</v>
      </c>
      <c r="N663" s="368">
        <v>910000</v>
      </c>
    </row>
    <row r="664" spans="1:14" s="207" customFormat="1" ht="21.75" customHeight="1">
      <c r="A664" s="501"/>
      <c r="B664" s="185" t="s">
        <v>1437</v>
      </c>
      <c r="C664" s="185" t="s">
        <v>593</v>
      </c>
      <c r="D664" s="185" t="s">
        <v>594</v>
      </c>
      <c r="E664" s="280" t="s">
        <v>65</v>
      </c>
      <c r="F664" s="41"/>
      <c r="G664" s="280" t="s">
        <v>65</v>
      </c>
      <c r="H664" s="280" t="s">
        <v>65</v>
      </c>
      <c r="I664" s="280" t="s">
        <v>65</v>
      </c>
      <c r="J664" s="54" t="s">
        <v>3417</v>
      </c>
      <c r="K664" s="185" t="s">
        <v>601</v>
      </c>
      <c r="L664" s="185"/>
      <c r="M664" s="184"/>
    </row>
    <row r="665" spans="1:14" s="207" customFormat="1" ht="21.75" customHeight="1">
      <c r="A665" s="501"/>
      <c r="B665" s="185"/>
      <c r="C665" s="185"/>
      <c r="D665" s="185"/>
      <c r="E665" s="280"/>
      <c r="F665" s="41"/>
      <c r="G665" s="41"/>
      <c r="H665" s="41"/>
      <c r="I665" s="280"/>
      <c r="J665" s="54" t="s">
        <v>3418</v>
      </c>
      <c r="K665" s="185"/>
      <c r="L665" s="185"/>
      <c r="M665" s="184"/>
    </row>
    <row r="666" spans="1:14" ht="21.75" customHeight="1">
      <c r="A666" s="501"/>
      <c r="B666" s="185"/>
      <c r="C666" s="185"/>
      <c r="D666" s="185"/>
      <c r="E666" s="280"/>
      <c r="F666" s="41"/>
      <c r="G666" s="41"/>
      <c r="H666" s="41"/>
      <c r="I666" s="280"/>
      <c r="J666" s="54" t="s">
        <v>3419</v>
      </c>
      <c r="K666" s="185"/>
      <c r="L666" s="185"/>
      <c r="M666" s="184"/>
    </row>
    <row r="667" spans="1:14" ht="21.75" customHeight="1">
      <c r="A667" s="502"/>
      <c r="B667" s="198"/>
      <c r="C667" s="198"/>
      <c r="D667" s="198"/>
      <c r="E667" s="519"/>
      <c r="F667" s="563"/>
      <c r="G667" s="563"/>
      <c r="H667" s="563"/>
      <c r="I667" s="563"/>
      <c r="J667" s="14"/>
      <c r="K667" s="15"/>
      <c r="L667" s="15"/>
      <c r="M667" s="3"/>
    </row>
    <row r="668" spans="1:14" ht="21.75" customHeight="1">
      <c r="A668" s="184">
        <v>84</v>
      </c>
      <c r="B668" s="185" t="s">
        <v>3054</v>
      </c>
      <c r="C668" s="185" t="s">
        <v>589</v>
      </c>
      <c r="D668" s="185" t="s">
        <v>602</v>
      </c>
      <c r="E668" s="365">
        <v>80000</v>
      </c>
      <c r="F668" s="41"/>
      <c r="G668" s="365">
        <v>80000</v>
      </c>
      <c r="H668" s="365">
        <v>80000</v>
      </c>
      <c r="I668" s="365">
        <v>80000</v>
      </c>
      <c r="J668" s="8" t="s">
        <v>3416</v>
      </c>
      <c r="K668" s="29" t="s">
        <v>600</v>
      </c>
      <c r="L668" s="185"/>
      <c r="M668" s="184" t="s">
        <v>103</v>
      </c>
      <c r="N668" s="735">
        <v>80000</v>
      </c>
    </row>
    <row r="669" spans="1:14" ht="21.75" customHeight="1">
      <c r="A669" s="501"/>
      <c r="B669" s="185" t="s">
        <v>1302</v>
      </c>
      <c r="C669" s="185" t="s">
        <v>592</v>
      </c>
      <c r="D669" s="185" t="s">
        <v>3055</v>
      </c>
      <c r="E669" s="281" t="s">
        <v>187</v>
      </c>
      <c r="F669" s="41"/>
      <c r="G669" s="281" t="s">
        <v>187</v>
      </c>
      <c r="H669" s="281" t="s">
        <v>187</v>
      </c>
      <c r="I669" s="281" t="s">
        <v>187</v>
      </c>
      <c r="J669" s="54" t="s">
        <v>3417</v>
      </c>
      <c r="K669" s="185" t="s">
        <v>601</v>
      </c>
      <c r="L669" s="185"/>
      <c r="M669" s="184"/>
    </row>
    <row r="670" spans="1:14" ht="21.75" customHeight="1">
      <c r="A670" s="501"/>
      <c r="B670" s="185"/>
      <c r="C670" s="185" t="s">
        <v>593</v>
      </c>
      <c r="D670" s="185" t="s">
        <v>603</v>
      </c>
      <c r="E670" s="280"/>
      <c r="F670" s="41"/>
      <c r="G670" s="41"/>
      <c r="H670" s="41"/>
      <c r="I670" s="41"/>
      <c r="J670" s="54" t="s">
        <v>3418</v>
      </c>
      <c r="K670" s="12"/>
      <c r="L670" s="12"/>
      <c r="M670" s="2"/>
    </row>
    <row r="671" spans="1:14" ht="21.75" customHeight="1">
      <c r="A671" s="502"/>
      <c r="B671" s="198"/>
      <c r="C671" s="198"/>
      <c r="D671" s="198"/>
      <c r="E671" s="519"/>
      <c r="F671" s="563"/>
      <c r="G671" s="563"/>
      <c r="H671" s="563"/>
      <c r="I671" s="563"/>
      <c r="J671" s="52" t="s">
        <v>3419</v>
      </c>
      <c r="K671" s="15"/>
      <c r="L671" s="12"/>
      <c r="M671" s="2"/>
    </row>
    <row r="672" spans="1:14" ht="21.75" customHeight="1">
      <c r="A672" s="196">
        <v>85</v>
      </c>
      <c r="B672" s="48" t="s">
        <v>1269</v>
      </c>
      <c r="C672" s="49" t="s">
        <v>589</v>
      </c>
      <c r="D672" s="48" t="s">
        <v>590</v>
      </c>
      <c r="E672" s="311">
        <v>1300000</v>
      </c>
      <c r="F672" s="384"/>
      <c r="G672" s="311">
        <v>1300000</v>
      </c>
      <c r="H672" s="311">
        <v>1300000</v>
      </c>
      <c r="I672" s="311">
        <v>1300000</v>
      </c>
      <c r="J672" s="6" t="s">
        <v>3416</v>
      </c>
      <c r="K672" s="29" t="s">
        <v>600</v>
      </c>
      <c r="L672" s="188"/>
      <c r="M672" s="202" t="s">
        <v>103</v>
      </c>
      <c r="N672" s="369">
        <v>1300000</v>
      </c>
    </row>
    <row r="673" spans="1:14" ht="21.75" customHeight="1">
      <c r="A673" s="196"/>
      <c r="B673" s="48" t="s">
        <v>1341</v>
      </c>
      <c r="C673" s="49" t="s">
        <v>592</v>
      </c>
      <c r="D673" s="48" t="s">
        <v>1342</v>
      </c>
      <c r="E673" s="280" t="s">
        <v>479</v>
      </c>
      <c r="F673" s="384"/>
      <c r="G673" s="280" t="s">
        <v>479</v>
      </c>
      <c r="H673" s="280" t="s">
        <v>479</v>
      </c>
      <c r="I673" s="280" t="s">
        <v>479</v>
      </c>
      <c r="J673" s="54" t="s">
        <v>3417</v>
      </c>
      <c r="K673" s="185" t="s">
        <v>601</v>
      </c>
      <c r="L673" s="188"/>
      <c r="M673" s="185"/>
      <c r="N673" s="369"/>
    </row>
    <row r="674" spans="1:14" ht="21.75" customHeight="1">
      <c r="A674" s="196"/>
      <c r="B674" s="48" t="s">
        <v>933</v>
      </c>
      <c r="C674" s="195" t="s">
        <v>593</v>
      </c>
      <c r="D674" s="48" t="s">
        <v>594</v>
      </c>
      <c r="E674" s="507"/>
      <c r="F674" s="384"/>
      <c r="G674" s="507"/>
      <c r="H674" s="507"/>
      <c r="I674" s="280"/>
      <c r="J674" s="54" t="s">
        <v>3418</v>
      </c>
      <c r="K674" s="285"/>
      <c r="L674" s="188"/>
      <c r="M674" s="185"/>
      <c r="N674" s="369"/>
    </row>
    <row r="675" spans="1:14" ht="21.75" customHeight="1">
      <c r="A675" s="3"/>
      <c r="B675" s="15"/>
      <c r="C675" s="15"/>
      <c r="D675" s="15"/>
      <c r="E675" s="563"/>
      <c r="F675" s="563"/>
      <c r="G675" s="563"/>
      <c r="H675" s="563"/>
      <c r="I675" s="563"/>
      <c r="J675" s="52" t="s">
        <v>3419</v>
      </c>
      <c r="K675" s="15"/>
      <c r="L675" s="12"/>
      <c r="M675" s="15"/>
    </row>
    <row r="676" spans="1:14" ht="21.75" customHeight="1">
      <c r="A676" s="782"/>
      <c r="B676" s="782"/>
      <c r="C676" s="782"/>
      <c r="D676" s="782"/>
      <c r="E676" s="782"/>
      <c r="F676" s="782"/>
      <c r="G676" s="782"/>
      <c r="H676" s="782"/>
      <c r="I676" s="782"/>
      <c r="J676" s="312"/>
      <c r="K676" s="786"/>
      <c r="L676" s="786"/>
      <c r="M676" s="779" t="s">
        <v>3783</v>
      </c>
    </row>
    <row r="677" spans="1:14" ht="21.75" customHeight="1">
      <c r="A677" s="1160" t="s">
        <v>2706</v>
      </c>
      <c r="B677" s="1160"/>
      <c r="C677" s="1160"/>
      <c r="D677" s="1160"/>
      <c r="E677" s="1160"/>
      <c r="F677" s="1160"/>
      <c r="G677" s="1160"/>
      <c r="H677" s="1160"/>
      <c r="I677" s="1160"/>
      <c r="J677" s="1160"/>
      <c r="K677" s="1160"/>
      <c r="L677" s="1" t="s">
        <v>2696</v>
      </c>
      <c r="M677" s="1" t="s">
        <v>2696</v>
      </c>
    </row>
    <row r="678" spans="1:14" ht="21.75" customHeight="1">
      <c r="A678" s="1160" t="s">
        <v>3705</v>
      </c>
      <c r="B678" s="1160"/>
      <c r="C678" s="1160"/>
      <c r="D678" s="1160"/>
      <c r="E678" s="1160"/>
      <c r="F678" s="1160"/>
      <c r="G678" s="1160"/>
      <c r="H678" s="1160"/>
      <c r="I678" s="1160"/>
      <c r="J678" s="1160"/>
      <c r="K678" s="1160"/>
    </row>
    <row r="679" spans="1:14" ht="21.75" customHeight="1">
      <c r="A679" s="554" t="s">
        <v>56</v>
      </c>
      <c r="D679" s="793"/>
      <c r="E679" s="793"/>
      <c r="F679" s="793"/>
      <c r="G679" s="793"/>
      <c r="H679" s="793"/>
      <c r="I679" s="793"/>
      <c r="J679" s="793"/>
      <c r="K679" s="793"/>
      <c r="L679" s="793"/>
      <c r="M679" s="793"/>
    </row>
    <row r="680" spans="1:14" ht="21.75" customHeight="1">
      <c r="A680" s="554" t="s">
        <v>60</v>
      </c>
      <c r="D680" s="554"/>
      <c r="E680" s="554"/>
      <c r="F680" s="554"/>
      <c r="G680" s="554"/>
      <c r="H680" s="554"/>
      <c r="I680" s="554"/>
      <c r="J680" s="554"/>
      <c r="K680" s="554"/>
      <c r="L680" s="554"/>
      <c r="M680" s="554"/>
    </row>
    <row r="681" spans="1:14" ht="21.75" customHeight="1">
      <c r="A681" s="554" t="s">
        <v>37</v>
      </c>
      <c r="C681" s="20"/>
      <c r="D681" s="63"/>
      <c r="E681" s="5"/>
      <c r="F681" s="4"/>
      <c r="G681" s="4"/>
      <c r="H681" s="4"/>
      <c r="I681" s="4"/>
      <c r="J681" s="4"/>
      <c r="K681" s="554"/>
      <c r="L681" s="554"/>
      <c r="M681" s="554"/>
    </row>
    <row r="682" spans="1:14" ht="21.75" customHeight="1">
      <c r="A682" s="554"/>
      <c r="B682" s="554" t="s">
        <v>1587</v>
      </c>
      <c r="C682" s="20"/>
      <c r="D682" s="63"/>
      <c r="E682" s="5"/>
      <c r="F682" s="4"/>
      <c r="G682" s="4"/>
      <c r="H682" s="4"/>
      <c r="I682" s="4"/>
      <c r="J682" s="4"/>
      <c r="K682" s="554"/>
      <c r="L682" s="554"/>
      <c r="M682" s="554"/>
    </row>
    <row r="683" spans="1:14" ht="21.75" customHeight="1">
      <c r="A683" s="478"/>
      <c r="B683" s="479"/>
      <c r="C683" s="479"/>
      <c r="D683" s="145" t="s">
        <v>41</v>
      </c>
      <c r="E683" s="1161" t="s">
        <v>1263</v>
      </c>
      <c r="F683" s="1162"/>
      <c r="G683" s="1162"/>
      <c r="H683" s="1162"/>
      <c r="I683" s="1163"/>
      <c r="J683" s="477" t="s">
        <v>50</v>
      </c>
      <c r="K683" s="145" t="s">
        <v>43</v>
      </c>
      <c r="L683" s="458" t="s">
        <v>45</v>
      </c>
      <c r="M683" s="145" t="s">
        <v>47</v>
      </c>
    </row>
    <row r="684" spans="1:14" ht="21.75" customHeight="1">
      <c r="A684" s="470" t="s">
        <v>39</v>
      </c>
      <c r="B684" s="470" t="s">
        <v>6</v>
      </c>
      <c r="C684" s="470" t="s">
        <v>40</v>
      </c>
      <c r="D684" s="146" t="s">
        <v>42</v>
      </c>
      <c r="E684" s="739">
        <v>2561</v>
      </c>
      <c r="F684" s="740"/>
      <c r="G684" s="477">
        <v>2562</v>
      </c>
      <c r="H684" s="477">
        <v>2563</v>
      </c>
      <c r="I684" s="477">
        <v>2564</v>
      </c>
      <c r="J684" s="472" t="s">
        <v>51</v>
      </c>
      <c r="K684" s="146" t="s">
        <v>44</v>
      </c>
      <c r="L684" s="459" t="s">
        <v>46</v>
      </c>
      <c r="M684" s="146" t="s">
        <v>2697</v>
      </c>
    </row>
    <row r="685" spans="1:14" ht="21.75" customHeight="1">
      <c r="A685" s="473"/>
      <c r="B685" s="474"/>
      <c r="C685" s="474"/>
      <c r="D685" s="179"/>
      <c r="E685" s="521" t="s">
        <v>3</v>
      </c>
      <c r="F685" s="476"/>
      <c r="G685" s="475" t="s">
        <v>3</v>
      </c>
      <c r="H685" s="475" t="s">
        <v>3</v>
      </c>
      <c r="I685" s="475" t="s">
        <v>3</v>
      </c>
      <c r="J685" s="475"/>
      <c r="K685" s="180"/>
      <c r="L685" s="180"/>
      <c r="M685" s="180"/>
    </row>
    <row r="686" spans="1:14" ht="21.75" customHeight="1">
      <c r="A686" s="2">
        <v>86</v>
      </c>
      <c r="B686" s="48" t="s">
        <v>619</v>
      </c>
      <c r="C686" s="188" t="s">
        <v>618</v>
      </c>
      <c r="D686" s="185" t="s">
        <v>619</v>
      </c>
      <c r="E686" s="311">
        <v>9000000</v>
      </c>
      <c r="F686" s="40"/>
      <c r="G686" s="311">
        <v>9000000</v>
      </c>
      <c r="H686" s="311">
        <v>9000000</v>
      </c>
      <c r="I686" s="311">
        <v>9000000</v>
      </c>
      <c r="J686" s="8" t="s">
        <v>3416</v>
      </c>
      <c r="K686" s="29" t="s">
        <v>600</v>
      </c>
      <c r="L686" s="188"/>
      <c r="M686" s="202" t="s">
        <v>103</v>
      </c>
      <c r="N686" s="311">
        <v>9000000</v>
      </c>
    </row>
    <row r="687" spans="1:14" ht="21.75" customHeight="1">
      <c r="A687" s="2"/>
      <c r="B687" s="48" t="s">
        <v>1372</v>
      </c>
      <c r="C687" s="188" t="s">
        <v>620</v>
      </c>
      <c r="D687" s="185" t="s">
        <v>3438</v>
      </c>
      <c r="E687" s="280" t="s">
        <v>65</v>
      </c>
      <c r="F687" s="40"/>
      <c r="G687" s="280" t="s">
        <v>65</v>
      </c>
      <c r="H687" s="280" t="s">
        <v>65</v>
      </c>
      <c r="I687" s="280" t="s">
        <v>65</v>
      </c>
      <c r="J687" s="54" t="s">
        <v>3417</v>
      </c>
      <c r="K687" s="185" t="s">
        <v>601</v>
      </c>
      <c r="L687" s="188"/>
      <c r="M687" s="184"/>
    </row>
    <row r="688" spans="1:14" ht="21.75" customHeight="1">
      <c r="A688" s="2"/>
      <c r="B688" s="48" t="s">
        <v>933</v>
      </c>
      <c r="C688" s="185" t="s">
        <v>245</v>
      </c>
      <c r="D688" s="185" t="s">
        <v>621</v>
      </c>
      <c r="E688" s="40"/>
      <c r="F688" s="40"/>
      <c r="G688" s="40"/>
      <c r="H688" s="40"/>
      <c r="I688" s="40"/>
      <c r="J688" s="54" t="s">
        <v>3418</v>
      </c>
      <c r="K688" s="12"/>
      <c r="L688" s="12"/>
      <c r="M688" s="2"/>
    </row>
    <row r="689" spans="1:14" ht="21.75" customHeight="1">
      <c r="A689" s="2"/>
      <c r="B689" s="48"/>
      <c r="C689" s="188"/>
      <c r="D689" s="185"/>
      <c r="E689" s="40"/>
      <c r="F689" s="40"/>
      <c r="G689" s="40"/>
      <c r="H689" s="40"/>
      <c r="I689" s="40"/>
      <c r="J689" s="54" t="s">
        <v>3419</v>
      </c>
      <c r="K689" s="12"/>
      <c r="L689" s="12"/>
      <c r="M689" s="2"/>
    </row>
    <row r="690" spans="1:14" ht="21.75" customHeight="1">
      <c r="A690" s="3"/>
      <c r="B690" s="203"/>
      <c r="C690" s="68"/>
      <c r="D690" s="50"/>
      <c r="E690" s="57"/>
      <c r="F690" s="57"/>
      <c r="G690" s="57"/>
      <c r="H690" s="57"/>
      <c r="I690" s="57"/>
      <c r="J690" s="57"/>
      <c r="K690" s="15"/>
      <c r="L690" s="15"/>
      <c r="M690" s="3"/>
    </row>
    <row r="691" spans="1:14" ht="21.75" customHeight="1">
      <c r="A691" s="2">
        <v>87</v>
      </c>
      <c r="B691" s="185" t="s">
        <v>1438</v>
      </c>
      <c r="C691" s="185" t="s">
        <v>627</v>
      </c>
      <c r="D691" s="185" t="s">
        <v>3089</v>
      </c>
      <c r="E691" s="61">
        <v>210000</v>
      </c>
      <c r="F691" s="40"/>
      <c r="G691" s="61">
        <v>210000</v>
      </c>
      <c r="H691" s="61">
        <v>210000</v>
      </c>
      <c r="I691" s="61">
        <v>210000</v>
      </c>
      <c r="J691" s="8" t="s">
        <v>3416</v>
      </c>
      <c r="K691" s="29" t="s">
        <v>600</v>
      </c>
      <c r="L691" s="552"/>
      <c r="M691" s="202" t="s">
        <v>103</v>
      </c>
      <c r="N691" s="61">
        <v>210000</v>
      </c>
    </row>
    <row r="692" spans="1:14" ht="21.75" customHeight="1">
      <c r="A692" s="2"/>
      <c r="B692" s="185" t="s">
        <v>639</v>
      </c>
      <c r="C692" s="185" t="s">
        <v>628</v>
      </c>
      <c r="D692" s="185"/>
      <c r="E692" s="280" t="s">
        <v>65</v>
      </c>
      <c r="F692" s="40"/>
      <c r="G692" s="280" t="s">
        <v>65</v>
      </c>
      <c r="H692" s="280" t="s">
        <v>65</v>
      </c>
      <c r="I692" s="280" t="s">
        <v>65</v>
      </c>
      <c r="J692" s="54" t="s">
        <v>3417</v>
      </c>
      <c r="K692" s="185" t="s">
        <v>601</v>
      </c>
      <c r="L692" s="552"/>
      <c r="M692" s="184"/>
    </row>
    <row r="693" spans="1:14" ht="21.75" customHeight="1">
      <c r="A693" s="2"/>
      <c r="B693" s="185"/>
      <c r="C693" s="185"/>
      <c r="D693" s="185"/>
      <c r="E693" s="40"/>
      <c r="F693" s="40"/>
      <c r="G693" s="40"/>
      <c r="H693" s="40"/>
      <c r="I693" s="384"/>
      <c r="J693" s="54" t="s">
        <v>3418</v>
      </c>
      <c r="K693" s="185"/>
      <c r="L693" s="552"/>
      <c r="M693" s="184"/>
    </row>
    <row r="694" spans="1:14" ht="21" customHeight="1">
      <c r="A694" s="3"/>
      <c r="B694" s="198"/>
      <c r="C694" s="198"/>
      <c r="D694" s="198"/>
      <c r="E694" s="57"/>
      <c r="F694" s="57"/>
      <c r="G694" s="57"/>
      <c r="H694" s="57"/>
      <c r="I694" s="514"/>
      <c r="J694" s="52" t="s">
        <v>3419</v>
      </c>
      <c r="K694" s="198"/>
      <c r="L694" s="547"/>
      <c r="M694" s="203"/>
    </row>
    <row r="695" spans="1:14" ht="21.75" hidden="1" customHeight="1">
      <c r="A695" s="3"/>
      <c r="B695" s="198"/>
      <c r="C695" s="198"/>
      <c r="D695" s="198"/>
      <c r="E695" s="57"/>
      <c r="F695" s="57"/>
      <c r="G695" s="57"/>
      <c r="H695" s="57"/>
      <c r="I695" s="994"/>
      <c r="J695" s="57"/>
      <c r="K695" s="15"/>
      <c r="L695" s="547"/>
      <c r="M695" s="3"/>
    </row>
    <row r="696" spans="1:14" ht="21.75" customHeight="1">
      <c r="A696" s="2">
        <v>88</v>
      </c>
      <c r="B696" s="48" t="s">
        <v>1439</v>
      </c>
      <c r="C696" s="188" t="s">
        <v>1352</v>
      </c>
      <c r="D696" s="48" t="s">
        <v>3437</v>
      </c>
      <c r="E696" s="703">
        <v>350000</v>
      </c>
      <c r="F696" s="40"/>
      <c r="G696" s="703">
        <v>350000</v>
      </c>
      <c r="H696" s="703">
        <v>350000</v>
      </c>
      <c r="I696" s="703">
        <v>350000</v>
      </c>
      <c r="J696" s="8" t="s">
        <v>3416</v>
      </c>
      <c r="K696" s="29" t="s">
        <v>600</v>
      </c>
      <c r="L696" s="188"/>
      <c r="M696" s="184" t="s">
        <v>103</v>
      </c>
      <c r="N696" s="703">
        <v>350000</v>
      </c>
    </row>
    <row r="697" spans="1:14" ht="21.75" customHeight="1">
      <c r="A697" s="2"/>
      <c r="B697" s="48" t="s">
        <v>1440</v>
      </c>
      <c r="C697" s="188" t="s">
        <v>1354</v>
      </c>
      <c r="D697" s="184"/>
      <c r="E697" s="280" t="s">
        <v>65</v>
      </c>
      <c r="F697" s="40"/>
      <c r="G697" s="280" t="s">
        <v>65</v>
      </c>
      <c r="H697" s="280" t="s">
        <v>65</v>
      </c>
      <c r="I697" s="280" t="s">
        <v>65</v>
      </c>
      <c r="J697" s="54" t="s">
        <v>3417</v>
      </c>
      <c r="K697" s="185" t="s">
        <v>601</v>
      </c>
      <c r="L697" s="188"/>
      <c r="M697" s="185"/>
    </row>
    <row r="698" spans="1:14" ht="21.75" customHeight="1">
      <c r="A698" s="2"/>
      <c r="B698" s="48" t="s">
        <v>1441</v>
      </c>
      <c r="C698" s="185" t="s">
        <v>611</v>
      </c>
      <c r="D698" s="184"/>
      <c r="E698" s="40"/>
      <c r="F698" s="40"/>
      <c r="G698" s="40"/>
      <c r="H698" s="40"/>
      <c r="I698" s="40"/>
      <c r="J698" s="54" t="s">
        <v>3418</v>
      </c>
      <c r="K698" s="12"/>
      <c r="L698" s="12"/>
      <c r="M698" s="12"/>
    </row>
    <row r="699" spans="1:14" ht="21.75" customHeight="1">
      <c r="A699" s="3"/>
      <c r="B699" s="15"/>
      <c r="C699" s="15"/>
      <c r="D699" s="15"/>
      <c r="E699" s="57"/>
      <c r="F699" s="57"/>
      <c r="G699" s="57"/>
      <c r="H699" s="57"/>
      <c r="I699" s="57"/>
      <c r="J699" s="52" t="s">
        <v>3419</v>
      </c>
      <c r="K699" s="15"/>
      <c r="L699" s="15"/>
      <c r="M699" s="15"/>
    </row>
    <row r="700" spans="1:14" s="4" customFormat="1" ht="21.75" customHeight="1">
      <c r="A700" s="782"/>
      <c r="B700" s="782"/>
      <c r="C700" s="782"/>
      <c r="D700" s="782"/>
      <c r="E700" s="782"/>
      <c r="F700" s="782"/>
      <c r="G700" s="782"/>
      <c r="H700" s="782"/>
      <c r="I700" s="782"/>
      <c r="J700" s="312"/>
      <c r="K700" s="786"/>
      <c r="L700" s="786"/>
      <c r="M700" s="779" t="s">
        <v>3784</v>
      </c>
    </row>
    <row r="701" spans="1:14" s="4" customFormat="1" ht="21.75" customHeight="1">
      <c r="A701" s="1160" t="s">
        <v>2706</v>
      </c>
      <c r="B701" s="1160"/>
      <c r="C701" s="1160"/>
      <c r="D701" s="1160"/>
      <c r="E701" s="1160"/>
      <c r="F701" s="1160"/>
      <c r="G701" s="1160"/>
      <c r="H701" s="1160"/>
      <c r="I701" s="1160"/>
      <c r="J701" s="1160"/>
      <c r="K701" s="1160"/>
      <c r="L701" s="1" t="s">
        <v>2696</v>
      </c>
      <c r="M701" s="1" t="s">
        <v>2696</v>
      </c>
    </row>
    <row r="702" spans="1:14" s="4" customFormat="1" ht="21.75" customHeight="1">
      <c r="A702" s="1160" t="s">
        <v>3705</v>
      </c>
      <c r="B702" s="1160"/>
      <c r="C702" s="1160"/>
      <c r="D702" s="1160"/>
      <c r="E702" s="1160"/>
      <c r="F702" s="1160"/>
      <c r="G702" s="1160"/>
      <c r="H702" s="1160"/>
      <c r="I702" s="1160"/>
      <c r="J702" s="1160"/>
      <c r="K702" s="1160"/>
      <c r="L702" s="1"/>
      <c r="M702" s="1"/>
    </row>
    <row r="703" spans="1:14" s="4" customFormat="1" ht="21.75" customHeight="1">
      <c r="A703" s="554" t="s">
        <v>56</v>
      </c>
      <c r="B703" s="1"/>
      <c r="C703" s="1"/>
      <c r="D703" s="793"/>
      <c r="E703" s="793"/>
      <c r="F703" s="793"/>
      <c r="G703" s="793"/>
      <c r="H703" s="793"/>
      <c r="I703" s="793"/>
      <c r="J703" s="793"/>
      <c r="K703" s="793"/>
      <c r="L703" s="793"/>
      <c r="M703" s="793"/>
    </row>
    <row r="704" spans="1:14" s="4" customFormat="1" ht="21.75" customHeight="1">
      <c r="A704" s="554" t="s">
        <v>60</v>
      </c>
      <c r="B704" s="1"/>
      <c r="C704" s="1"/>
      <c r="D704" s="554"/>
      <c r="E704" s="554"/>
      <c r="F704" s="554"/>
      <c r="G704" s="554"/>
      <c r="H704" s="554"/>
      <c r="I704" s="554"/>
      <c r="J704" s="554"/>
      <c r="K704" s="554"/>
      <c r="L704" s="554"/>
      <c r="M704" s="554"/>
    </row>
    <row r="705" spans="1:14" s="4" customFormat="1" ht="21.75" customHeight="1">
      <c r="A705" s="554" t="s">
        <v>37</v>
      </c>
      <c r="B705" s="1"/>
      <c r="C705" s="20"/>
      <c r="D705" s="63"/>
      <c r="E705" s="5"/>
      <c r="K705" s="554"/>
      <c r="L705" s="554"/>
      <c r="M705" s="554"/>
    </row>
    <row r="706" spans="1:14" s="4" customFormat="1" ht="21.75" customHeight="1">
      <c r="A706" s="554"/>
      <c r="B706" s="554" t="s">
        <v>1587</v>
      </c>
      <c r="C706" s="20"/>
      <c r="D706" s="63"/>
      <c r="E706" s="5"/>
      <c r="K706" s="554"/>
      <c r="L706" s="554"/>
      <c r="M706" s="554"/>
    </row>
    <row r="707" spans="1:14" s="4" customFormat="1" ht="21.75" customHeight="1">
      <c r="A707" s="478"/>
      <c r="B707" s="479"/>
      <c r="C707" s="479"/>
      <c r="D707" s="145" t="s">
        <v>41</v>
      </c>
      <c r="E707" s="1161" t="s">
        <v>1263</v>
      </c>
      <c r="F707" s="1162"/>
      <c r="G707" s="1162"/>
      <c r="H707" s="1162"/>
      <c r="I707" s="1163"/>
      <c r="J707" s="477" t="s">
        <v>50</v>
      </c>
      <c r="K707" s="145" t="s">
        <v>43</v>
      </c>
      <c r="L707" s="458" t="s">
        <v>45</v>
      </c>
      <c r="M707" s="145" t="s">
        <v>47</v>
      </c>
    </row>
    <row r="708" spans="1:14" s="4" customFormat="1" ht="21.75" customHeight="1">
      <c r="A708" s="470" t="s">
        <v>39</v>
      </c>
      <c r="B708" s="470" t="s">
        <v>6</v>
      </c>
      <c r="C708" s="470" t="s">
        <v>40</v>
      </c>
      <c r="D708" s="146" t="s">
        <v>42</v>
      </c>
      <c r="E708" s="739">
        <v>2561</v>
      </c>
      <c r="F708" s="740"/>
      <c r="G708" s="477">
        <v>2562</v>
      </c>
      <c r="H708" s="477">
        <v>2563</v>
      </c>
      <c r="I708" s="477">
        <v>2564</v>
      </c>
      <c r="J708" s="472" t="s">
        <v>51</v>
      </c>
      <c r="K708" s="146" t="s">
        <v>44</v>
      </c>
      <c r="L708" s="459" t="s">
        <v>46</v>
      </c>
      <c r="M708" s="146" t="s">
        <v>2697</v>
      </c>
    </row>
    <row r="709" spans="1:14" s="4" customFormat="1" ht="21.75" customHeight="1">
      <c r="A709" s="473"/>
      <c r="B709" s="474"/>
      <c r="C709" s="474"/>
      <c r="D709" s="179"/>
      <c r="E709" s="521" t="s">
        <v>3</v>
      </c>
      <c r="F709" s="476"/>
      <c r="G709" s="475" t="s">
        <v>3</v>
      </c>
      <c r="H709" s="475" t="s">
        <v>3</v>
      </c>
      <c r="I709" s="475" t="s">
        <v>3</v>
      </c>
      <c r="J709" s="475"/>
      <c r="K709" s="180"/>
      <c r="L709" s="180"/>
      <c r="M709" s="180"/>
    </row>
    <row r="710" spans="1:14" s="4" customFormat="1" ht="21.75" customHeight="1">
      <c r="A710" s="196">
        <v>89</v>
      </c>
      <c r="B710" s="185" t="s">
        <v>590</v>
      </c>
      <c r="C710" s="188" t="s">
        <v>589</v>
      </c>
      <c r="D710" s="185" t="s">
        <v>590</v>
      </c>
      <c r="E710" s="192">
        <v>780000</v>
      </c>
      <c r="F710" s="208"/>
      <c r="G710" s="192">
        <v>780000</v>
      </c>
      <c r="H710" s="192">
        <v>780000</v>
      </c>
      <c r="I710" s="192">
        <v>780000</v>
      </c>
      <c r="J710" s="8" t="s">
        <v>3416</v>
      </c>
      <c r="K710" s="29" t="s">
        <v>600</v>
      </c>
      <c r="L710" s="29" t="s">
        <v>103</v>
      </c>
      <c r="M710" s="407" t="s">
        <v>103</v>
      </c>
    </row>
    <row r="711" spans="1:14" s="4" customFormat="1" ht="21.75" customHeight="1">
      <c r="A711" s="196"/>
      <c r="B711" s="185" t="s">
        <v>1304</v>
      </c>
      <c r="C711" s="188" t="s">
        <v>633</v>
      </c>
      <c r="D711" s="185" t="s">
        <v>1305</v>
      </c>
      <c r="E711" s="280" t="s">
        <v>65</v>
      </c>
      <c r="F711" s="208"/>
      <c r="G711" s="280" t="s">
        <v>65</v>
      </c>
      <c r="H711" s="280" t="s">
        <v>65</v>
      </c>
      <c r="I711" s="280" t="s">
        <v>65</v>
      </c>
      <c r="J711" s="54" t="s">
        <v>3417</v>
      </c>
      <c r="K711" s="29" t="s">
        <v>601</v>
      </c>
      <c r="L711" s="29"/>
      <c r="M711" s="12"/>
    </row>
    <row r="712" spans="1:14" s="4" customFormat="1" ht="21.75" customHeight="1">
      <c r="A712" s="184"/>
      <c r="B712" s="185"/>
      <c r="C712" s="185" t="s">
        <v>593</v>
      </c>
      <c r="D712" s="185" t="s">
        <v>594</v>
      </c>
      <c r="E712" s="280"/>
      <c r="F712" s="41"/>
      <c r="G712" s="41"/>
      <c r="H712" s="41"/>
      <c r="I712" s="41"/>
      <c r="J712" s="54" t="s">
        <v>3418</v>
      </c>
      <c r="K712" s="12"/>
      <c r="L712" s="12"/>
      <c r="M712" s="12"/>
    </row>
    <row r="713" spans="1:14" s="4" customFormat="1" ht="21.75" customHeight="1">
      <c r="A713" s="196"/>
      <c r="B713" s="185"/>
      <c r="C713" s="197"/>
      <c r="D713" s="285"/>
      <c r="E713" s="507"/>
      <c r="F713" s="208"/>
      <c r="G713" s="41"/>
      <c r="H713" s="41"/>
      <c r="I713" s="41"/>
      <c r="J713" s="54" t="s">
        <v>3419</v>
      </c>
      <c r="K713" s="12"/>
      <c r="L713" s="12"/>
      <c r="M713" s="12"/>
    </row>
    <row r="714" spans="1:14" s="4" customFormat="1" ht="21.75" customHeight="1">
      <c r="A714" s="187"/>
      <c r="B714" s="203"/>
      <c r="C714" s="206"/>
      <c r="D714" s="187"/>
      <c r="E714" s="508"/>
      <c r="F714" s="808"/>
      <c r="G714" s="563"/>
      <c r="H714" s="563"/>
      <c r="I714" s="563"/>
      <c r="J714" s="52"/>
      <c r="K714" s="15"/>
      <c r="L714" s="15"/>
      <c r="M714" s="15"/>
    </row>
    <row r="715" spans="1:14" s="4" customFormat="1" ht="21.75" customHeight="1">
      <c r="A715" s="196">
        <v>90</v>
      </c>
      <c r="B715" s="48" t="s">
        <v>590</v>
      </c>
      <c r="C715" s="185" t="s">
        <v>589</v>
      </c>
      <c r="D715" s="48" t="s">
        <v>590</v>
      </c>
      <c r="E715" s="192">
        <v>650000</v>
      </c>
      <c r="F715" s="208"/>
      <c r="G715" s="192">
        <v>650000</v>
      </c>
      <c r="H715" s="192">
        <v>650000</v>
      </c>
      <c r="I715" s="192">
        <v>650000</v>
      </c>
      <c r="J715" s="8" t="s">
        <v>3416</v>
      </c>
      <c r="K715" s="29" t="s">
        <v>600</v>
      </c>
      <c r="L715" s="29" t="s">
        <v>103</v>
      </c>
      <c r="M715" s="407" t="s">
        <v>103</v>
      </c>
      <c r="N715" s="373">
        <v>650000</v>
      </c>
    </row>
    <row r="716" spans="1:14" s="4" customFormat="1" ht="21.75" customHeight="1">
      <c r="A716" s="196"/>
      <c r="B716" s="48" t="s">
        <v>1343</v>
      </c>
      <c r="C716" s="185" t="s">
        <v>596</v>
      </c>
      <c r="D716" s="29" t="s">
        <v>1344</v>
      </c>
      <c r="E716" s="281" t="s">
        <v>187</v>
      </c>
      <c r="F716" s="208"/>
      <c r="G716" s="281" t="s">
        <v>187</v>
      </c>
      <c r="H716" s="281" t="s">
        <v>187</v>
      </c>
      <c r="I716" s="281" t="s">
        <v>187</v>
      </c>
      <c r="J716" s="54" t="s">
        <v>3417</v>
      </c>
      <c r="K716" s="29" t="s">
        <v>601</v>
      </c>
      <c r="L716" s="29"/>
      <c r="M716" s="12"/>
    </row>
    <row r="717" spans="1:14" s="4" customFormat="1" ht="21.75" customHeight="1">
      <c r="A717" s="196"/>
      <c r="B717" s="48" t="s">
        <v>875</v>
      </c>
      <c r="C717" s="185" t="s">
        <v>593</v>
      </c>
      <c r="D717" s="29" t="s">
        <v>594</v>
      </c>
      <c r="E717" s="507"/>
      <c r="F717" s="208"/>
      <c r="G717" s="41"/>
      <c r="H717" s="41"/>
      <c r="I717" s="809"/>
      <c r="J717" s="54" t="s">
        <v>3418</v>
      </c>
      <c r="K717" s="12"/>
      <c r="L717" s="12"/>
      <c r="M717" s="12"/>
    </row>
    <row r="718" spans="1:14" s="4" customFormat="1" ht="21.75" customHeight="1">
      <c r="A718" s="184"/>
      <c r="B718" s="48" t="s">
        <v>1345</v>
      </c>
      <c r="C718" s="185"/>
      <c r="D718" s="29"/>
      <c r="E718" s="280"/>
      <c r="F718" s="41"/>
      <c r="G718" s="41"/>
      <c r="H718" s="41"/>
      <c r="I718" s="41"/>
      <c r="J718" s="54" t="s">
        <v>3419</v>
      </c>
      <c r="K718" s="12"/>
      <c r="L718" s="12"/>
      <c r="M718" s="12"/>
    </row>
    <row r="719" spans="1:14" s="4" customFormat="1" ht="0.75" customHeight="1">
      <c r="A719" s="187"/>
      <c r="B719" s="50"/>
      <c r="C719" s="201"/>
      <c r="D719" s="34"/>
      <c r="E719" s="810"/>
      <c r="F719" s="808"/>
      <c r="G719" s="563"/>
      <c r="H719" s="563"/>
      <c r="I719" s="811"/>
      <c r="J719" s="52"/>
      <c r="K719" s="15"/>
      <c r="L719" s="15"/>
      <c r="M719" s="15"/>
    </row>
    <row r="720" spans="1:14" s="4" customFormat="1" ht="21.75" customHeight="1">
      <c r="A720" s="196">
        <v>91</v>
      </c>
      <c r="B720" s="48" t="s">
        <v>590</v>
      </c>
      <c r="C720" s="185" t="s">
        <v>589</v>
      </c>
      <c r="D720" s="48" t="s">
        <v>590</v>
      </c>
      <c r="E720" s="192">
        <v>260000</v>
      </c>
      <c r="F720" s="208"/>
      <c r="G720" s="192">
        <v>260000</v>
      </c>
      <c r="H720" s="192">
        <v>260000</v>
      </c>
      <c r="I720" s="192">
        <v>260000</v>
      </c>
      <c r="J720" s="8" t="s">
        <v>3416</v>
      </c>
      <c r="K720" s="29" t="s">
        <v>600</v>
      </c>
      <c r="L720" s="29" t="s">
        <v>103</v>
      </c>
      <c r="M720" s="407" t="s">
        <v>103</v>
      </c>
      <c r="N720" s="192">
        <v>260000</v>
      </c>
    </row>
    <row r="721" spans="1:14" s="4" customFormat="1" ht="21.75" customHeight="1">
      <c r="A721" s="196"/>
      <c r="B721" s="48" t="s">
        <v>3694</v>
      </c>
      <c r="C721" s="185" t="s">
        <v>596</v>
      </c>
      <c r="D721" s="29" t="s">
        <v>3695</v>
      </c>
      <c r="E721" s="281" t="s">
        <v>187</v>
      </c>
      <c r="F721" s="208"/>
      <c r="G721" s="281" t="s">
        <v>187</v>
      </c>
      <c r="H721" s="281" t="s">
        <v>187</v>
      </c>
      <c r="I721" s="281" t="s">
        <v>187</v>
      </c>
      <c r="J721" s="54" t="s">
        <v>3417</v>
      </c>
      <c r="K721" s="29" t="s">
        <v>601</v>
      </c>
      <c r="L721" s="29"/>
      <c r="M721" s="12"/>
    </row>
    <row r="722" spans="1:14" s="4" customFormat="1" ht="21.75" customHeight="1">
      <c r="A722" s="184"/>
      <c r="B722" s="48" t="s">
        <v>1345</v>
      </c>
      <c r="C722" s="185" t="s">
        <v>593</v>
      </c>
      <c r="D722" s="29" t="s">
        <v>594</v>
      </c>
      <c r="E722" s="507"/>
      <c r="F722" s="208"/>
      <c r="G722" s="41"/>
      <c r="H722" s="41"/>
      <c r="I722" s="809"/>
      <c r="J722" s="54" t="s">
        <v>3418</v>
      </c>
      <c r="K722" s="12"/>
      <c r="L722" s="12"/>
      <c r="M722" s="12"/>
    </row>
    <row r="723" spans="1:14" s="4" customFormat="1" ht="21.75" customHeight="1">
      <c r="A723" s="176"/>
      <c r="B723" s="50"/>
      <c r="C723" s="198"/>
      <c r="D723" s="34"/>
      <c r="E723" s="519"/>
      <c r="F723" s="563"/>
      <c r="G723" s="563"/>
      <c r="H723" s="563"/>
      <c r="I723" s="563"/>
      <c r="J723" s="52" t="s">
        <v>3419</v>
      </c>
      <c r="K723" s="15"/>
      <c r="L723" s="15"/>
      <c r="M723" s="15"/>
    </row>
    <row r="724" spans="1:14" s="4" customFormat="1" ht="21.75" customHeight="1">
      <c r="A724" s="782"/>
      <c r="B724" s="782"/>
      <c r="C724" s="782"/>
      <c r="D724" s="782"/>
      <c r="E724" s="782"/>
      <c r="F724" s="782"/>
      <c r="G724" s="782"/>
      <c r="H724" s="782"/>
      <c r="I724" s="782"/>
      <c r="J724" s="312"/>
      <c r="K724" s="786"/>
      <c r="L724" s="786"/>
      <c r="M724" s="779" t="s">
        <v>3785</v>
      </c>
    </row>
    <row r="725" spans="1:14" s="4" customFormat="1" ht="21.75" customHeight="1">
      <c r="A725" s="1160" t="s">
        <v>2706</v>
      </c>
      <c r="B725" s="1160"/>
      <c r="C725" s="1160"/>
      <c r="D725" s="1160"/>
      <c r="E725" s="1160"/>
      <c r="F725" s="1160"/>
      <c r="G725" s="1160"/>
      <c r="H725" s="1160"/>
      <c r="I725" s="1160"/>
      <c r="J725" s="1160"/>
      <c r="K725" s="1160"/>
      <c r="L725" s="1" t="s">
        <v>2696</v>
      </c>
      <c r="M725" s="1" t="s">
        <v>2696</v>
      </c>
    </row>
    <row r="726" spans="1:14" s="4" customFormat="1" ht="21.75" customHeight="1">
      <c r="A726" s="1160" t="s">
        <v>3705</v>
      </c>
      <c r="B726" s="1160"/>
      <c r="C726" s="1160"/>
      <c r="D726" s="1160"/>
      <c r="E726" s="1160"/>
      <c r="F726" s="1160"/>
      <c r="G726" s="1160"/>
      <c r="H726" s="1160"/>
      <c r="I726" s="1160"/>
      <c r="J726" s="1160"/>
      <c r="K726" s="1160"/>
      <c r="L726" s="1"/>
      <c r="M726" s="1"/>
    </row>
    <row r="727" spans="1:14" s="4" customFormat="1" ht="21.75" customHeight="1">
      <c r="A727" s="554" t="s">
        <v>56</v>
      </c>
      <c r="B727" s="1"/>
      <c r="C727" s="1"/>
      <c r="D727" s="793"/>
      <c r="E727" s="793"/>
      <c r="F727" s="793"/>
      <c r="G727" s="793"/>
      <c r="H727" s="793"/>
      <c r="I727" s="793"/>
      <c r="J727" s="793"/>
      <c r="K727" s="793"/>
      <c r="L727" s="793"/>
      <c r="M727" s="793"/>
    </row>
    <row r="728" spans="1:14" s="4" customFormat="1" ht="21.75" customHeight="1">
      <c r="A728" s="554" t="s">
        <v>60</v>
      </c>
      <c r="B728" s="1"/>
      <c r="C728" s="1"/>
      <c r="D728" s="554"/>
      <c r="E728" s="554"/>
      <c r="F728" s="554"/>
      <c r="G728" s="554"/>
      <c r="H728" s="554"/>
      <c r="I728" s="554"/>
      <c r="J728" s="554"/>
      <c r="K728" s="554"/>
      <c r="L728" s="554"/>
      <c r="M728" s="554"/>
    </row>
    <row r="729" spans="1:14" s="4" customFormat="1" ht="21.75" customHeight="1">
      <c r="A729" s="554" t="s">
        <v>37</v>
      </c>
      <c r="B729" s="1"/>
      <c r="C729" s="20"/>
      <c r="D729" s="63"/>
      <c r="E729" s="5"/>
      <c r="K729" s="554"/>
      <c r="L729" s="554"/>
      <c r="M729" s="554"/>
    </row>
    <row r="730" spans="1:14" s="4" customFormat="1" ht="21.75" customHeight="1">
      <c r="A730" s="554"/>
      <c r="B730" s="554" t="s">
        <v>1587</v>
      </c>
      <c r="C730" s="20"/>
      <c r="D730" s="63"/>
      <c r="E730" s="5"/>
      <c r="K730" s="554"/>
      <c r="L730" s="554"/>
      <c r="M730" s="554"/>
    </row>
    <row r="731" spans="1:14" s="4" customFormat="1" ht="21.75" customHeight="1">
      <c r="A731" s="478"/>
      <c r="B731" s="479"/>
      <c r="C731" s="479"/>
      <c r="D731" s="145" t="s">
        <v>41</v>
      </c>
      <c r="E731" s="1161" t="s">
        <v>1263</v>
      </c>
      <c r="F731" s="1162"/>
      <c r="G731" s="1162"/>
      <c r="H731" s="1162"/>
      <c r="I731" s="1163"/>
      <c r="J731" s="477" t="s">
        <v>50</v>
      </c>
      <c r="K731" s="145" t="s">
        <v>43</v>
      </c>
      <c r="L731" s="458" t="s">
        <v>45</v>
      </c>
      <c r="M731" s="145" t="s">
        <v>47</v>
      </c>
    </row>
    <row r="732" spans="1:14" s="4" customFormat="1" ht="21.75" customHeight="1">
      <c r="A732" s="470" t="s">
        <v>39</v>
      </c>
      <c r="B732" s="470" t="s">
        <v>6</v>
      </c>
      <c r="C732" s="470" t="s">
        <v>40</v>
      </c>
      <c r="D732" s="146" t="s">
        <v>42</v>
      </c>
      <c r="E732" s="739">
        <v>2561</v>
      </c>
      <c r="F732" s="740"/>
      <c r="G732" s="477">
        <v>2562</v>
      </c>
      <c r="H732" s="477">
        <v>2563</v>
      </c>
      <c r="I732" s="477">
        <v>2564</v>
      </c>
      <c r="J732" s="472" t="s">
        <v>51</v>
      </c>
      <c r="K732" s="146" t="s">
        <v>44</v>
      </c>
      <c r="L732" s="459" t="s">
        <v>46</v>
      </c>
      <c r="M732" s="146" t="s">
        <v>2697</v>
      </c>
    </row>
    <row r="733" spans="1:14" s="4" customFormat="1" ht="21.75" customHeight="1">
      <c r="A733" s="473"/>
      <c r="B733" s="474"/>
      <c r="C733" s="474"/>
      <c r="D733" s="179"/>
      <c r="E733" s="521" t="s">
        <v>3</v>
      </c>
      <c r="F733" s="476"/>
      <c r="G733" s="475" t="s">
        <v>3</v>
      </c>
      <c r="H733" s="475" t="s">
        <v>3</v>
      </c>
      <c r="I733" s="475" t="s">
        <v>3</v>
      </c>
      <c r="J733" s="475"/>
      <c r="K733" s="180"/>
      <c r="L733" s="180"/>
      <c r="M733" s="180"/>
    </row>
    <row r="734" spans="1:14" s="4" customFormat="1" ht="21.75" customHeight="1">
      <c r="A734" s="737">
        <v>92</v>
      </c>
      <c r="B734" s="48" t="s">
        <v>590</v>
      </c>
      <c r="C734" s="185" t="s">
        <v>589</v>
      </c>
      <c r="D734" s="48" t="s">
        <v>590</v>
      </c>
      <c r="E734" s="192">
        <v>260000</v>
      </c>
      <c r="F734" s="141"/>
      <c r="G734" s="192">
        <v>260000</v>
      </c>
      <c r="H734" s="192">
        <v>260000</v>
      </c>
      <c r="I734" s="192">
        <v>260000</v>
      </c>
      <c r="J734" s="8" t="s">
        <v>3416</v>
      </c>
      <c r="K734" s="29" t="s">
        <v>600</v>
      </c>
      <c r="L734" s="29" t="s">
        <v>103</v>
      </c>
      <c r="M734" s="407" t="s">
        <v>103</v>
      </c>
      <c r="N734" s="192">
        <v>260000</v>
      </c>
    </row>
    <row r="735" spans="1:14" s="4" customFormat="1" ht="21.75" customHeight="1">
      <c r="A735" s="705"/>
      <c r="B735" s="48" t="s">
        <v>3696</v>
      </c>
      <c r="C735" s="185" t="s">
        <v>596</v>
      </c>
      <c r="D735" s="29" t="s">
        <v>3695</v>
      </c>
      <c r="E735" s="281" t="s">
        <v>187</v>
      </c>
      <c r="F735" s="141"/>
      <c r="G735" s="281" t="s">
        <v>187</v>
      </c>
      <c r="H735" s="281" t="s">
        <v>187</v>
      </c>
      <c r="I735" s="281" t="s">
        <v>187</v>
      </c>
      <c r="J735" s="54" t="s">
        <v>3417</v>
      </c>
      <c r="K735" s="29" t="s">
        <v>601</v>
      </c>
      <c r="L735" s="29"/>
      <c r="M735" s="12"/>
    </row>
    <row r="736" spans="1:14" s="4" customFormat="1" ht="21.75" customHeight="1">
      <c r="A736" s="705"/>
      <c r="B736" s="48" t="s">
        <v>875</v>
      </c>
      <c r="C736" s="185" t="s">
        <v>593</v>
      </c>
      <c r="D736" s="29" t="s">
        <v>594</v>
      </c>
      <c r="E736" s="19"/>
      <c r="F736" s="141"/>
      <c r="G736" s="19"/>
      <c r="H736" s="19"/>
      <c r="I736" s="211"/>
      <c r="J736" s="54" t="s">
        <v>3418</v>
      </c>
      <c r="K736" s="12"/>
      <c r="L736" s="12"/>
      <c r="M736" s="12"/>
    </row>
    <row r="737" spans="1:14" s="4" customFormat="1" ht="21.75" customHeight="1">
      <c r="A737" s="705"/>
      <c r="B737" s="48" t="s">
        <v>1345</v>
      </c>
      <c r="C737" s="185"/>
      <c r="D737" s="29"/>
      <c r="E737" s="19"/>
      <c r="F737" s="19"/>
      <c r="G737" s="19"/>
      <c r="H737" s="19"/>
      <c r="I737" s="19"/>
      <c r="J737" s="54" t="s">
        <v>3419</v>
      </c>
      <c r="K737" s="12"/>
      <c r="L737" s="12"/>
      <c r="M737" s="12"/>
    </row>
    <row r="738" spans="1:14" s="4" customFormat="1" ht="21.75" customHeight="1">
      <c r="A738" s="705"/>
      <c r="B738" s="13"/>
      <c r="C738" s="13"/>
      <c r="D738" s="3"/>
      <c r="E738" s="14"/>
      <c r="F738" s="14"/>
      <c r="G738" s="14"/>
      <c r="H738" s="14"/>
      <c r="I738" s="14"/>
      <c r="J738" s="52"/>
      <c r="K738" s="15"/>
      <c r="L738" s="12"/>
      <c r="M738" s="12"/>
    </row>
    <row r="739" spans="1:14" s="4" customFormat="1" ht="21.75" customHeight="1">
      <c r="A739" s="737">
        <v>93</v>
      </c>
      <c r="B739" s="48" t="s">
        <v>590</v>
      </c>
      <c r="C739" s="185" t="s">
        <v>589</v>
      </c>
      <c r="D739" s="48" t="s">
        <v>590</v>
      </c>
      <c r="E739" s="192">
        <v>520000</v>
      </c>
      <c r="F739" s="141"/>
      <c r="G739" s="192">
        <v>520000</v>
      </c>
      <c r="H739" s="192">
        <v>520000</v>
      </c>
      <c r="I739" s="192">
        <v>520000</v>
      </c>
      <c r="J739" s="6" t="s">
        <v>3416</v>
      </c>
      <c r="K739" s="29" t="s">
        <v>600</v>
      </c>
      <c r="L739" s="29" t="s">
        <v>103</v>
      </c>
      <c r="M739" s="407" t="s">
        <v>103</v>
      </c>
      <c r="N739" s="192">
        <v>520000</v>
      </c>
    </row>
    <row r="740" spans="1:14" s="4" customFormat="1" ht="21.75" customHeight="1">
      <c r="A740" s="705"/>
      <c r="B740" s="48" t="s">
        <v>3697</v>
      </c>
      <c r="C740" s="185" t="s">
        <v>596</v>
      </c>
      <c r="D740" s="29" t="s">
        <v>3444</v>
      </c>
      <c r="E740" s="281" t="s">
        <v>187</v>
      </c>
      <c r="F740" s="141"/>
      <c r="G740" s="281" t="s">
        <v>187</v>
      </c>
      <c r="H740" s="281" t="s">
        <v>187</v>
      </c>
      <c r="I740" s="281" t="s">
        <v>187</v>
      </c>
      <c r="J740" s="54" t="s">
        <v>3417</v>
      </c>
      <c r="K740" s="29" t="s">
        <v>601</v>
      </c>
      <c r="L740" s="29"/>
      <c r="M740" s="12"/>
    </row>
    <row r="741" spans="1:14" s="4" customFormat="1" ht="21.75" customHeight="1">
      <c r="A741" s="705"/>
      <c r="B741" s="48" t="s">
        <v>640</v>
      </c>
      <c r="C741" s="185" t="s">
        <v>593</v>
      </c>
      <c r="D741" s="29" t="s">
        <v>594</v>
      </c>
      <c r="E741" s="19"/>
      <c r="F741" s="141"/>
      <c r="G741" s="19"/>
      <c r="H741" s="19"/>
      <c r="I741" s="211"/>
      <c r="J741" s="54" t="s">
        <v>3418</v>
      </c>
      <c r="K741" s="12"/>
      <c r="L741" s="12"/>
      <c r="M741" s="12"/>
    </row>
    <row r="742" spans="1:14" s="4" customFormat="1" ht="21.75" customHeight="1">
      <c r="A742" s="706"/>
      <c r="B742" s="50" t="s">
        <v>48</v>
      </c>
      <c r="C742" s="198"/>
      <c r="D742" s="34"/>
      <c r="E742" s="14"/>
      <c r="F742" s="14"/>
      <c r="G742" s="14"/>
      <c r="H742" s="14"/>
      <c r="I742" s="14"/>
      <c r="J742" s="52" t="s">
        <v>3419</v>
      </c>
      <c r="K742" s="15"/>
      <c r="L742" s="12"/>
      <c r="M742" s="12"/>
    </row>
    <row r="743" spans="1:14" s="4" customFormat="1" ht="21.75" hidden="1" customHeight="1">
      <c r="A743" s="706"/>
      <c r="B743" s="13"/>
      <c r="C743" s="13"/>
      <c r="D743" s="3"/>
      <c r="E743" s="14"/>
      <c r="F743" s="14"/>
      <c r="G743" s="14"/>
      <c r="H743" s="14"/>
      <c r="I743" s="14"/>
      <c r="J743" s="52"/>
      <c r="K743" s="15"/>
      <c r="L743" s="15"/>
      <c r="M743" s="15"/>
    </row>
    <row r="744" spans="1:14" s="4" customFormat="1" ht="21.75" customHeight="1">
      <c r="A744" s="196">
        <v>94</v>
      </c>
      <c r="B744" s="48" t="s">
        <v>590</v>
      </c>
      <c r="C744" s="185" t="s">
        <v>589</v>
      </c>
      <c r="D744" s="48" t="s">
        <v>590</v>
      </c>
      <c r="E744" s="192">
        <v>520000</v>
      </c>
      <c r="F744" s="141"/>
      <c r="G744" s="192">
        <v>520000</v>
      </c>
      <c r="H744" s="192">
        <v>520000</v>
      </c>
      <c r="I744" s="192">
        <v>520000</v>
      </c>
      <c r="J744" s="6" t="s">
        <v>3416</v>
      </c>
      <c r="K744" s="29" t="s">
        <v>600</v>
      </c>
      <c r="L744" s="29" t="s">
        <v>103</v>
      </c>
      <c r="M744" s="407" t="s">
        <v>103</v>
      </c>
      <c r="N744" s="192">
        <v>520000</v>
      </c>
    </row>
    <row r="745" spans="1:14" s="4" customFormat="1" ht="21.75" customHeight="1">
      <c r="A745" s="196"/>
      <c r="B745" s="48" t="s">
        <v>3698</v>
      </c>
      <c r="C745" s="185" t="s">
        <v>596</v>
      </c>
      <c r="D745" s="29" t="s">
        <v>3444</v>
      </c>
      <c r="E745" s="281" t="s">
        <v>187</v>
      </c>
      <c r="F745" s="141"/>
      <c r="G745" s="281" t="s">
        <v>187</v>
      </c>
      <c r="H745" s="281" t="s">
        <v>187</v>
      </c>
      <c r="I745" s="281" t="s">
        <v>187</v>
      </c>
      <c r="J745" s="54" t="s">
        <v>3417</v>
      </c>
      <c r="K745" s="29" t="s">
        <v>601</v>
      </c>
      <c r="L745" s="29"/>
      <c r="M745" s="12"/>
    </row>
    <row r="746" spans="1:14" s="4" customFormat="1" ht="21.75" customHeight="1">
      <c r="A746" s="184"/>
      <c r="B746" s="48" t="s">
        <v>640</v>
      </c>
      <c r="C746" s="185" t="s">
        <v>593</v>
      </c>
      <c r="D746" s="29" t="s">
        <v>594</v>
      </c>
      <c r="E746" s="196"/>
      <c r="F746" s="141"/>
      <c r="G746" s="19"/>
      <c r="H746" s="19"/>
      <c r="I746" s="211"/>
      <c r="J746" s="54" t="s">
        <v>3418</v>
      </c>
      <c r="K746" s="12"/>
      <c r="L746" s="12"/>
      <c r="M746" s="12"/>
    </row>
    <row r="747" spans="1:14" s="4" customFormat="1" ht="21.75" customHeight="1">
      <c r="A747" s="176"/>
      <c r="B747" s="50" t="s">
        <v>48</v>
      </c>
      <c r="C747" s="198"/>
      <c r="D747" s="34"/>
      <c r="E747" s="203"/>
      <c r="F747" s="14"/>
      <c r="G747" s="14"/>
      <c r="H747" s="14"/>
      <c r="I747" s="14"/>
      <c r="J747" s="52" t="s">
        <v>3419</v>
      </c>
      <c r="K747" s="15"/>
      <c r="L747" s="15"/>
      <c r="M747" s="15"/>
    </row>
    <row r="748" spans="1:14" s="4" customFormat="1" ht="21.75" customHeight="1">
      <c r="A748" s="782"/>
      <c r="B748" s="782"/>
      <c r="C748" s="782"/>
      <c r="D748" s="782"/>
      <c r="E748" s="782"/>
      <c r="F748" s="782"/>
      <c r="G748" s="782"/>
      <c r="H748" s="782"/>
      <c r="I748" s="782"/>
      <c r="J748" s="312"/>
      <c r="K748" s="786"/>
      <c r="L748" s="786"/>
      <c r="M748" s="779" t="s">
        <v>3786</v>
      </c>
    </row>
    <row r="749" spans="1:14" s="4" customFormat="1" ht="21.75" customHeight="1">
      <c r="A749" s="1160" t="s">
        <v>2706</v>
      </c>
      <c r="B749" s="1160"/>
      <c r="C749" s="1160"/>
      <c r="D749" s="1160"/>
      <c r="E749" s="1160"/>
      <c r="F749" s="1160"/>
      <c r="G749" s="1160"/>
      <c r="H749" s="1160"/>
      <c r="I749" s="1160"/>
      <c r="J749" s="1160"/>
      <c r="K749" s="1160"/>
      <c r="L749" s="1" t="s">
        <v>2696</v>
      </c>
      <c r="M749" s="1" t="s">
        <v>2696</v>
      </c>
    </row>
    <row r="750" spans="1:14" s="4" customFormat="1" ht="21.75" customHeight="1">
      <c r="A750" s="1160" t="s">
        <v>3705</v>
      </c>
      <c r="B750" s="1160"/>
      <c r="C750" s="1160"/>
      <c r="D750" s="1160"/>
      <c r="E750" s="1160"/>
      <c r="F750" s="1160"/>
      <c r="G750" s="1160"/>
      <c r="H750" s="1160"/>
      <c r="I750" s="1160"/>
      <c r="J750" s="1160"/>
      <c r="K750" s="1160"/>
      <c r="L750" s="1"/>
      <c r="M750" s="1"/>
    </row>
    <row r="751" spans="1:14" s="4" customFormat="1" ht="21.75" customHeight="1">
      <c r="A751" s="554" t="s">
        <v>56</v>
      </c>
      <c r="B751" s="1"/>
      <c r="C751" s="1"/>
      <c r="D751" s="793"/>
      <c r="E751" s="793"/>
      <c r="F751" s="793"/>
      <c r="G751" s="793"/>
      <c r="H751" s="793"/>
      <c r="I751" s="793"/>
      <c r="J751" s="793"/>
      <c r="K751" s="793"/>
      <c r="L751" s="793"/>
      <c r="M751" s="793"/>
    </row>
    <row r="752" spans="1:14" s="4" customFormat="1" ht="21.75" customHeight="1">
      <c r="A752" s="554" t="s">
        <v>60</v>
      </c>
      <c r="B752" s="1"/>
      <c r="C752" s="1"/>
      <c r="D752" s="554"/>
      <c r="E752" s="554"/>
      <c r="F752" s="554"/>
      <c r="G752" s="554"/>
      <c r="H752" s="554"/>
      <c r="I752" s="554"/>
      <c r="J752" s="554"/>
      <c r="K752" s="554"/>
      <c r="L752" s="554"/>
      <c r="M752" s="554"/>
    </row>
    <row r="753" spans="1:14" s="4" customFormat="1" ht="21.75" customHeight="1">
      <c r="A753" s="554" t="s">
        <v>37</v>
      </c>
      <c r="B753" s="1"/>
      <c r="C753" s="20"/>
      <c r="D753" s="63"/>
      <c r="E753" s="5"/>
      <c r="K753" s="554"/>
      <c r="L753" s="554"/>
      <c r="M753" s="554"/>
    </row>
    <row r="754" spans="1:14" s="4" customFormat="1" ht="21.75" customHeight="1">
      <c r="A754" s="554"/>
      <c r="B754" s="554" t="s">
        <v>1587</v>
      </c>
      <c r="C754" s="20"/>
      <c r="D754" s="63"/>
      <c r="E754" s="5"/>
      <c r="K754" s="554"/>
      <c r="L754" s="554"/>
      <c r="M754" s="554"/>
    </row>
    <row r="755" spans="1:14" s="4" customFormat="1" ht="21.75" customHeight="1">
      <c r="A755" s="478"/>
      <c r="B755" s="479"/>
      <c r="C755" s="479"/>
      <c r="D755" s="145" t="s">
        <v>41</v>
      </c>
      <c r="E755" s="1161" t="s">
        <v>1263</v>
      </c>
      <c r="F755" s="1162"/>
      <c r="G755" s="1162"/>
      <c r="H755" s="1162"/>
      <c r="I755" s="1163"/>
      <c r="J755" s="477" t="s">
        <v>50</v>
      </c>
      <c r="K755" s="145" t="s">
        <v>43</v>
      </c>
      <c r="L755" s="458" t="s">
        <v>45</v>
      </c>
      <c r="M755" s="145" t="s">
        <v>47</v>
      </c>
    </row>
    <row r="756" spans="1:14" s="4" customFormat="1" ht="21.75" customHeight="1">
      <c r="A756" s="470" t="s">
        <v>39</v>
      </c>
      <c r="B756" s="470" t="s">
        <v>6</v>
      </c>
      <c r="C756" s="470" t="s">
        <v>40</v>
      </c>
      <c r="D756" s="146" t="s">
        <v>42</v>
      </c>
      <c r="E756" s="739">
        <v>2561</v>
      </c>
      <c r="F756" s="740"/>
      <c r="G756" s="477">
        <v>2562</v>
      </c>
      <c r="H756" s="477">
        <v>2563</v>
      </c>
      <c r="I756" s="477">
        <v>2564</v>
      </c>
      <c r="J756" s="472" t="s">
        <v>51</v>
      </c>
      <c r="K756" s="146" t="s">
        <v>44</v>
      </c>
      <c r="L756" s="459" t="s">
        <v>46</v>
      </c>
      <c r="M756" s="146" t="s">
        <v>2697</v>
      </c>
    </row>
    <row r="757" spans="1:14" s="4" customFormat="1" ht="21.75" customHeight="1">
      <c r="A757" s="473"/>
      <c r="B757" s="474"/>
      <c r="C757" s="474"/>
      <c r="D757" s="179"/>
      <c r="E757" s="521" t="s">
        <v>3</v>
      </c>
      <c r="F757" s="476"/>
      <c r="G757" s="475" t="s">
        <v>3</v>
      </c>
      <c r="H757" s="475" t="s">
        <v>3</v>
      </c>
      <c r="I757" s="475" t="s">
        <v>3</v>
      </c>
      <c r="J757" s="475"/>
      <c r="K757" s="180"/>
      <c r="L757" s="180"/>
      <c r="M757" s="180"/>
    </row>
    <row r="758" spans="1:14" s="4" customFormat="1" ht="21.75" customHeight="1">
      <c r="A758" s="196">
        <v>95</v>
      </c>
      <c r="B758" s="48" t="s">
        <v>590</v>
      </c>
      <c r="C758" s="185" t="s">
        <v>589</v>
      </c>
      <c r="D758" s="48" t="s">
        <v>590</v>
      </c>
      <c r="E758" s="192">
        <v>1300000</v>
      </c>
      <c r="F758" s="141"/>
      <c r="G758" s="192">
        <v>1300000</v>
      </c>
      <c r="H758" s="192">
        <v>1300000</v>
      </c>
      <c r="I758" s="192">
        <v>1300000</v>
      </c>
      <c r="J758" s="6" t="s">
        <v>3416</v>
      </c>
      <c r="K758" s="29" t="s">
        <v>600</v>
      </c>
      <c r="L758" s="29" t="s">
        <v>103</v>
      </c>
      <c r="M758" s="407" t="s">
        <v>103</v>
      </c>
      <c r="N758" s="192">
        <v>1300000</v>
      </c>
    </row>
    <row r="759" spans="1:14" s="4" customFormat="1" ht="21.75" customHeight="1">
      <c r="A759" s="196"/>
      <c r="B759" s="48" t="s">
        <v>3699</v>
      </c>
      <c r="C759" s="185" t="s">
        <v>596</v>
      </c>
      <c r="D759" s="29" t="s">
        <v>3700</v>
      </c>
      <c r="E759" s="281" t="s">
        <v>187</v>
      </c>
      <c r="F759" s="141"/>
      <c r="G759" s="281" t="s">
        <v>187</v>
      </c>
      <c r="H759" s="281" t="s">
        <v>187</v>
      </c>
      <c r="I759" s="281" t="s">
        <v>187</v>
      </c>
      <c r="J759" s="54" t="s">
        <v>3417</v>
      </c>
      <c r="K759" s="29" t="s">
        <v>601</v>
      </c>
      <c r="L759" s="29"/>
      <c r="M759" s="12"/>
    </row>
    <row r="760" spans="1:14" s="4" customFormat="1" ht="21.75" customHeight="1">
      <c r="A760" s="184"/>
      <c r="B760" s="48" t="s">
        <v>640</v>
      </c>
      <c r="C760" s="185" t="s">
        <v>593</v>
      </c>
      <c r="D760" s="29" t="s">
        <v>594</v>
      </c>
      <c r="E760" s="196"/>
      <c r="F760" s="141"/>
      <c r="G760" s="19"/>
      <c r="H760" s="19"/>
      <c r="I760" s="211"/>
      <c r="J760" s="54" t="s">
        <v>3418</v>
      </c>
      <c r="K760" s="12"/>
      <c r="L760" s="12"/>
      <c r="M760" s="12"/>
    </row>
    <row r="761" spans="1:14" s="4" customFormat="1" ht="21.75" customHeight="1">
      <c r="A761" s="705"/>
      <c r="B761" s="48" t="s">
        <v>48</v>
      </c>
      <c r="C761" s="185"/>
      <c r="D761" s="29"/>
      <c r="E761" s="184"/>
      <c r="F761" s="19"/>
      <c r="G761" s="19"/>
      <c r="H761" s="19"/>
      <c r="I761" s="19"/>
      <c r="J761" s="54" t="s">
        <v>3419</v>
      </c>
      <c r="K761" s="12"/>
      <c r="L761" s="12"/>
      <c r="M761" s="12"/>
    </row>
    <row r="762" spans="1:14" s="4" customFormat="1" ht="21.75" customHeight="1">
      <c r="A762" s="706"/>
      <c r="B762" s="13"/>
      <c r="C762" s="13"/>
      <c r="D762" s="3"/>
      <c r="E762" s="14"/>
      <c r="F762" s="14"/>
      <c r="G762" s="14"/>
      <c r="H762" s="14"/>
      <c r="I762" s="14"/>
      <c r="J762" s="52"/>
      <c r="K762" s="15"/>
      <c r="L762" s="15"/>
      <c r="M762" s="15"/>
    </row>
    <row r="763" spans="1:14" s="4" customFormat="1" ht="21.75" customHeight="1">
      <c r="A763" s="196">
        <v>96</v>
      </c>
      <c r="B763" s="185" t="s">
        <v>590</v>
      </c>
      <c r="C763" s="49" t="s">
        <v>589</v>
      </c>
      <c r="D763" s="48" t="s">
        <v>590</v>
      </c>
      <c r="E763" s="296">
        <v>2600000</v>
      </c>
      <c r="F763" s="208"/>
      <c r="G763" s="311">
        <v>2600000</v>
      </c>
      <c r="H763" s="311">
        <v>2600000</v>
      </c>
      <c r="I763" s="296">
        <v>2600000</v>
      </c>
      <c r="J763" s="6" t="s">
        <v>3416</v>
      </c>
      <c r="K763" s="29" t="s">
        <v>600</v>
      </c>
      <c r="L763" s="29" t="s">
        <v>103</v>
      </c>
      <c r="M763" s="76" t="s">
        <v>103</v>
      </c>
    </row>
    <row r="764" spans="1:14" s="4" customFormat="1" ht="21.75" customHeight="1">
      <c r="A764" s="196"/>
      <c r="B764" s="185" t="s">
        <v>1306</v>
      </c>
      <c r="C764" s="49" t="s">
        <v>592</v>
      </c>
      <c r="D764" s="48" t="s">
        <v>1307</v>
      </c>
      <c r="E764" s="280" t="s">
        <v>65</v>
      </c>
      <c r="F764" s="208"/>
      <c r="G764" s="280" t="s">
        <v>65</v>
      </c>
      <c r="H764" s="280" t="s">
        <v>65</v>
      </c>
      <c r="I764" s="280" t="s">
        <v>65</v>
      </c>
      <c r="J764" s="54" t="s">
        <v>3417</v>
      </c>
      <c r="K764" s="29" t="s">
        <v>601</v>
      </c>
      <c r="L764" s="29"/>
      <c r="M764" s="12"/>
    </row>
    <row r="765" spans="1:14" s="4" customFormat="1" ht="21.75" customHeight="1">
      <c r="A765" s="184"/>
      <c r="B765" s="185" t="s">
        <v>875</v>
      </c>
      <c r="C765" s="195" t="s">
        <v>593</v>
      </c>
      <c r="D765" s="48" t="s">
        <v>594</v>
      </c>
      <c r="E765" s="49"/>
      <c r="F765" s="141"/>
      <c r="G765" s="19"/>
      <c r="H765" s="19"/>
      <c r="I765" s="19"/>
      <c r="J765" s="54" t="s">
        <v>3418</v>
      </c>
      <c r="K765" s="12"/>
      <c r="L765" s="12"/>
      <c r="M765" s="12"/>
    </row>
    <row r="766" spans="1:14" s="4" customFormat="1" ht="21.75" customHeight="1">
      <c r="A766" s="705"/>
      <c r="B766" s="64"/>
      <c r="C766" s="64"/>
      <c r="D766" s="2"/>
      <c r="E766" s="19"/>
      <c r="F766" s="19"/>
      <c r="G766" s="19"/>
      <c r="H766" s="19"/>
      <c r="I766" s="19"/>
      <c r="J766" s="54" t="s">
        <v>3419</v>
      </c>
      <c r="K766" s="12"/>
      <c r="L766" s="12"/>
      <c r="M766" s="12"/>
    </row>
    <row r="767" spans="1:14" s="4" customFormat="1" ht="21.75" customHeight="1">
      <c r="A767" s="705"/>
      <c r="B767" s="64"/>
      <c r="C767" s="64"/>
      <c r="D767" s="2"/>
      <c r="E767" s="19"/>
      <c r="F767" s="19"/>
      <c r="G767" s="19"/>
      <c r="H767" s="19"/>
      <c r="I767" s="19"/>
      <c r="J767" s="54"/>
      <c r="K767" s="12"/>
      <c r="L767" s="12"/>
      <c r="M767" s="12"/>
    </row>
    <row r="768" spans="1:14" s="4" customFormat="1" ht="21.75" customHeight="1">
      <c r="A768" s="196"/>
      <c r="B768" s="185"/>
      <c r="C768" s="49"/>
      <c r="D768" s="48"/>
      <c r="E768" s="296"/>
      <c r="F768" s="208"/>
      <c r="G768" s="311"/>
      <c r="H768" s="311"/>
      <c r="I768" s="296"/>
      <c r="J768" s="6"/>
      <c r="K768" s="29"/>
      <c r="L768" s="29"/>
      <c r="M768" s="76"/>
    </row>
    <row r="769" spans="1:14" s="4" customFormat="1" ht="21.75" customHeight="1">
      <c r="A769" s="196"/>
      <c r="B769" s="185"/>
      <c r="C769" s="49"/>
      <c r="D769" s="48"/>
      <c r="E769" s="280"/>
      <c r="F769" s="208"/>
      <c r="G769" s="280"/>
      <c r="H769" s="280"/>
      <c r="I769" s="280"/>
      <c r="J769" s="54"/>
      <c r="K769" s="29"/>
      <c r="L769" s="29"/>
      <c r="M769" s="12"/>
    </row>
    <row r="770" spans="1:14" s="4" customFormat="1" ht="21.75" customHeight="1">
      <c r="A770" s="184"/>
      <c r="B770" s="185"/>
      <c r="C770" s="195"/>
      <c r="D770" s="48"/>
      <c r="E770" s="49"/>
      <c r="F770" s="141"/>
      <c r="G770" s="19"/>
      <c r="H770" s="19"/>
      <c r="I770" s="19"/>
      <c r="J770" s="54"/>
      <c r="K770" s="12"/>
      <c r="L770" s="12"/>
      <c r="M770" s="12"/>
    </row>
    <row r="771" spans="1:14" s="4" customFormat="1" ht="21.75" customHeight="1">
      <c r="A771" s="782"/>
      <c r="B771" s="782"/>
      <c r="C771" s="782"/>
      <c r="D771" s="782"/>
      <c r="E771" s="782"/>
      <c r="F771" s="782"/>
      <c r="G771" s="782"/>
      <c r="H771" s="782"/>
      <c r="I771" s="782"/>
      <c r="J771" s="312"/>
      <c r="K771" s="786"/>
      <c r="L771" s="786"/>
      <c r="M771" s="779" t="s">
        <v>3787</v>
      </c>
    </row>
    <row r="772" spans="1:14" s="4" customFormat="1" ht="21.75" customHeight="1">
      <c r="A772" s="1160" t="s">
        <v>2706</v>
      </c>
      <c r="B772" s="1160"/>
      <c r="C772" s="1160"/>
      <c r="D772" s="1160"/>
      <c r="E772" s="1160"/>
      <c r="F772" s="1160"/>
      <c r="G772" s="1160"/>
      <c r="H772" s="1160"/>
      <c r="I772" s="1160"/>
      <c r="J772" s="1160"/>
      <c r="K772" s="1160"/>
      <c r="L772" s="1" t="s">
        <v>2696</v>
      </c>
      <c r="M772" s="1" t="s">
        <v>2696</v>
      </c>
    </row>
    <row r="773" spans="1:14" s="4" customFormat="1" ht="21.75" customHeight="1">
      <c r="A773" s="1160" t="s">
        <v>3705</v>
      </c>
      <c r="B773" s="1160"/>
      <c r="C773" s="1160"/>
      <c r="D773" s="1160"/>
      <c r="E773" s="1160"/>
      <c r="F773" s="1160"/>
      <c r="G773" s="1160"/>
      <c r="H773" s="1160"/>
      <c r="I773" s="1160"/>
      <c r="J773" s="1160"/>
      <c r="K773" s="1160"/>
      <c r="L773" s="1"/>
      <c r="M773" s="1"/>
    </row>
    <row r="774" spans="1:14" s="4" customFormat="1" ht="21.75" customHeight="1">
      <c r="A774" s="554" t="s">
        <v>56</v>
      </c>
      <c r="B774" s="1"/>
      <c r="C774" s="1"/>
      <c r="D774" s="793"/>
      <c r="E774" s="793"/>
      <c r="F774" s="793"/>
      <c r="G774" s="793"/>
      <c r="H774" s="793"/>
      <c r="I774" s="793"/>
      <c r="J774" s="793"/>
      <c r="K774" s="793"/>
      <c r="L774" s="793"/>
      <c r="M774" s="793"/>
    </row>
    <row r="775" spans="1:14" s="4" customFormat="1" ht="21.75" customHeight="1">
      <c r="A775" s="554" t="s">
        <v>60</v>
      </c>
      <c r="B775" s="1"/>
      <c r="C775" s="1"/>
      <c r="D775" s="554"/>
      <c r="E775" s="554"/>
      <c r="F775" s="554"/>
      <c r="G775" s="554"/>
      <c r="H775" s="554"/>
      <c r="I775" s="554"/>
      <c r="J775" s="554"/>
      <c r="K775" s="554"/>
      <c r="L775" s="554"/>
      <c r="M775" s="554"/>
    </row>
    <row r="776" spans="1:14" s="4" customFormat="1" ht="21.75" customHeight="1">
      <c r="A776" s="554" t="s">
        <v>37</v>
      </c>
      <c r="B776" s="1"/>
      <c r="C776" s="20"/>
      <c r="D776" s="63"/>
      <c r="E776" s="5"/>
      <c r="K776" s="554"/>
      <c r="L776" s="554"/>
      <c r="M776" s="554"/>
    </row>
    <row r="777" spans="1:14" s="4" customFormat="1" ht="21.75" customHeight="1">
      <c r="A777" s="554"/>
      <c r="B777" s="554" t="s">
        <v>1587</v>
      </c>
      <c r="C777" s="20"/>
      <c r="D777" s="63"/>
      <c r="E777" s="5"/>
      <c r="K777" s="554"/>
      <c r="L777" s="554"/>
      <c r="M777" s="554"/>
    </row>
    <row r="778" spans="1:14" s="4" customFormat="1" ht="21.75" customHeight="1">
      <c r="A778" s="478"/>
      <c r="B778" s="479"/>
      <c r="C778" s="479"/>
      <c r="D778" s="145" t="s">
        <v>41</v>
      </c>
      <c r="E778" s="1161" t="s">
        <v>1263</v>
      </c>
      <c r="F778" s="1162"/>
      <c r="G778" s="1162"/>
      <c r="H778" s="1162"/>
      <c r="I778" s="1163"/>
      <c r="J778" s="477" t="s">
        <v>50</v>
      </c>
      <c r="K778" s="145" t="s">
        <v>43</v>
      </c>
      <c r="L778" s="458" t="s">
        <v>45</v>
      </c>
      <c r="M778" s="145" t="s">
        <v>47</v>
      </c>
    </row>
    <row r="779" spans="1:14" s="4" customFormat="1" ht="21.75" customHeight="1">
      <c r="A779" s="470" t="s">
        <v>39</v>
      </c>
      <c r="B779" s="470" t="s">
        <v>6</v>
      </c>
      <c r="C779" s="470" t="s">
        <v>40</v>
      </c>
      <c r="D779" s="146" t="s">
        <v>42</v>
      </c>
      <c r="E779" s="739">
        <v>2561</v>
      </c>
      <c r="F779" s="740"/>
      <c r="G779" s="477">
        <v>2562</v>
      </c>
      <c r="H779" s="477">
        <v>2563</v>
      </c>
      <c r="I779" s="477">
        <v>2564</v>
      </c>
      <c r="J779" s="472" t="s">
        <v>51</v>
      </c>
      <c r="K779" s="146" t="s">
        <v>44</v>
      </c>
      <c r="L779" s="459" t="s">
        <v>46</v>
      </c>
      <c r="M779" s="146" t="s">
        <v>2697</v>
      </c>
    </row>
    <row r="780" spans="1:14" s="4" customFormat="1" ht="21.75" customHeight="1">
      <c r="A780" s="473"/>
      <c r="B780" s="474"/>
      <c r="C780" s="474"/>
      <c r="D780" s="179"/>
      <c r="E780" s="521" t="s">
        <v>3</v>
      </c>
      <c r="F780" s="476"/>
      <c r="G780" s="475" t="s">
        <v>3</v>
      </c>
      <c r="H780" s="475" t="s">
        <v>3</v>
      </c>
      <c r="I780" s="475" t="s">
        <v>3</v>
      </c>
      <c r="J780" s="475"/>
      <c r="K780" s="180"/>
      <c r="L780" s="180"/>
      <c r="M780" s="180"/>
    </row>
    <row r="781" spans="1:14" s="4" customFormat="1" ht="21.75" customHeight="1">
      <c r="A781" s="243">
        <v>97</v>
      </c>
      <c r="B781" s="185" t="s">
        <v>1346</v>
      </c>
      <c r="C781" s="48" t="s">
        <v>642</v>
      </c>
      <c r="D781" s="48" t="s">
        <v>1347</v>
      </c>
      <c r="E781" s="292">
        <v>600000</v>
      </c>
      <c r="F781" s="208"/>
      <c r="G781" s="292">
        <v>600000</v>
      </c>
      <c r="H781" s="292">
        <v>600000</v>
      </c>
      <c r="I781" s="292">
        <v>600000</v>
      </c>
      <c r="J781" s="8" t="s">
        <v>3416</v>
      </c>
      <c r="K781" s="29" t="s">
        <v>600</v>
      </c>
      <c r="L781" s="29" t="s">
        <v>103</v>
      </c>
      <c r="M781" s="407" t="s">
        <v>103</v>
      </c>
      <c r="N781" s="186">
        <v>600000</v>
      </c>
    </row>
    <row r="782" spans="1:14" s="4" customFormat="1" ht="21.75" customHeight="1">
      <c r="A782" s="243"/>
      <c r="B782" s="185" t="s">
        <v>1348</v>
      </c>
      <c r="C782" s="48" t="s">
        <v>643</v>
      </c>
      <c r="D782" s="48" t="s">
        <v>3436</v>
      </c>
      <c r="E782" s="280" t="s">
        <v>65</v>
      </c>
      <c r="F782" s="208"/>
      <c r="G782" s="280" t="s">
        <v>65</v>
      </c>
      <c r="H782" s="280" t="s">
        <v>65</v>
      </c>
      <c r="I782" s="280" t="s">
        <v>65</v>
      </c>
      <c r="J782" s="54" t="s">
        <v>3417</v>
      </c>
      <c r="K782" s="29" t="s">
        <v>601</v>
      </c>
      <c r="L782" s="29"/>
      <c r="M782" s="12"/>
    </row>
    <row r="783" spans="1:14" s="4" customFormat="1" ht="21.75" customHeight="1">
      <c r="A783" s="243"/>
      <c r="B783" s="185"/>
      <c r="C783" s="48"/>
      <c r="D783" s="48" t="s">
        <v>3435</v>
      </c>
      <c r="E783" s="820"/>
      <c r="F783" s="208"/>
      <c r="G783" s="280"/>
      <c r="H783" s="41"/>
      <c r="I783" s="41"/>
      <c r="J783" s="54" t="s">
        <v>3418</v>
      </c>
      <c r="K783" s="29"/>
      <c r="L783" s="29"/>
      <c r="M783" s="12"/>
    </row>
    <row r="784" spans="1:14" s="4" customFormat="1" ht="21.75" customHeight="1">
      <c r="A784" s="705"/>
      <c r="B784" s="185"/>
      <c r="C784" s="184"/>
      <c r="D784" s="184"/>
      <c r="E784" s="41"/>
      <c r="F784" s="41"/>
      <c r="G784" s="41"/>
      <c r="H784" s="41"/>
      <c r="I784" s="41"/>
      <c r="J784" s="54" t="s">
        <v>3419</v>
      </c>
      <c r="K784" s="12"/>
      <c r="L784" s="12"/>
      <c r="M784" s="12"/>
    </row>
    <row r="785" spans="1:14" s="4" customFormat="1" ht="21.75" customHeight="1">
      <c r="A785" s="176"/>
      <c r="B785" s="198"/>
      <c r="C785" s="205"/>
      <c r="D785" s="203"/>
      <c r="E785" s="821"/>
      <c r="F785" s="808"/>
      <c r="G785" s="563"/>
      <c r="H785" s="563"/>
      <c r="I785" s="563"/>
      <c r="J785" s="52"/>
      <c r="K785" s="15"/>
      <c r="L785" s="12"/>
      <c r="M785" s="12"/>
    </row>
    <row r="786" spans="1:14" s="4" customFormat="1" ht="21.75" customHeight="1">
      <c r="A786" s="243">
        <v>98</v>
      </c>
      <c r="B786" s="185" t="s">
        <v>590</v>
      </c>
      <c r="C786" s="49" t="s">
        <v>589</v>
      </c>
      <c r="D786" s="48" t="s">
        <v>590</v>
      </c>
      <c r="E786" s="369">
        <v>780000</v>
      </c>
      <c r="F786" s="141"/>
      <c r="G786" s="369">
        <v>780000</v>
      </c>
      <c r="H786" s="369">
        <v>780000</v>
      </c>
      <c r="I786" s="369">
        <v>780000</v>
      </c>
      <c r="J786" s="8" t="s">
        <v>3416</v>
      </c>
      <c r="K786" s="29" t="s">
        <v>600</v>
      </c>
      <c r="L786" s="29" t="s">
        <v>103</v>
      </c>
      <c r="M786" s="407" t="s">
        <v>103</v>
      </c>
      <c r="N786" s="369">
        <v>780000</v>
      </c>
    </row>
    <row r="787" spans="1:14" s="4" customFormat="1" ht="21.75" customHeight="1">
      <c r="A787" s="243"/>
      <c r="B787" s="185" t="s">
        <v>1349</v>
      </c>
      <c r="C787" s="49" t="s">
        <v>592</v>
      </c>
      <c r="D787" s="48" t="s">
        <v>595</v>
      </c>
      <c r="E787" s="280" t="s">
        <v>65</v>
      </c>
      <c r="F787" s="141"/>
      <c r="G787" s="280" t="s">
        <v>65</v>
      </c>
      <c r="H787" s="280" t="s">
        <v>65</v>
      </c>
      <c r="I787" s="280" t="s">
        <v>65</v>
      </c>
      <c r="J787" s="54" t="s">
        <v>3417</v>
      </c>
      <c r="K787" s="29" t="s">
        <v>601</v>
      </c>
      <c r="L787" s="29"/>
      <c r="M787" s="12"/>
    </row>
    <row r="788" spans="1:14" s="4" customFormat="1" ht="21.75" customHeight="1">
      <c r="A788" s="243"/>
      <c r="B788" s="185"/>
      <c r="C788" s="195" t="s">
        <v>593</v>
      </c>
      <c r="D788" s="48" t="s">
        <v>594</v>
      </c>
      <c r="E788" s="372"/>
      <c r="F788" s="141"/>
      <c r="G788" s="19"/>
      <c r="H788" s="19"/>
      <c r="I788" s="19"/>
      <c r="J788" s="54" t="s">
        <v>3418</v>
      </c>
      <c r="K788" s="12"/>
      <c r="L788" s="12"/>
      <c r="M788" s="12"/>
    </row>
    <row r="789" spans="1:14" s="4" customFormat="1" ht="21.75" customHeight="1">
      <c r="A789" s="243"/>
      <c r="B789" s="185"/>
      <c r="C789" s="49"/>
      <c r="D789" s="48"/>
      <c r="E789" s="372"/>
      <c r="F789" s="141"/>
      <c r="G789" s="19"/>
      <c r="H789" s="211"/>
      <c r="I789" s="19"/>
      <c r="J789" s="54" t="s">
        <v>3419</v>
      </c>
      <c r="K789" s="12"/>
      <c r="L789" s="12"/>
      <c r="M789" s="12"/>
    </row>
    <row r="790" spans="1:14" s="4" customFormat="1" ht="21.75" hidden="1" customHeight="1">
      <c r="A790" s="243"/>
      <c r="B790" s="185"/>
      <c r="C790" s="49"/>
      <c r="D790" s="48"/>
      <c r="E790" s="372"/>
      <c r="F790" s="141"/>
      <c r="G790" s="19"/>
      <c r="H790" s="211"/>
      <c r="I790" s="19"/>
      <c r="J790" s="19"/>
      <c r="K790" s="12"/>
      <c r="L790" s="12"/>
      <c r="M790" s="12"/>
    </row>
    <row r="791" spans="1:14" s="4" customFormat="1" ht="21.75" customHeight="1">
      <c r="A791" s="375">
        <v>99</v>
      </c>
      <c r="B791" s="200" t="s">
        <v>590</v>
      </c>
      <c r="C791" s="543" t="s">
        <v>589</v>
      </c>
      <c r="D791" s="257" t="s">
        <v>590</v>
      </c>
      <c r="E791" s="995">
        <v>975000</v>
      </c>
      <c r="F791" s="704"/>
      <c r="G791" s="995">
        <v>975000</v>
      </c>
      <c r="H791" s="995">
        <v>975000</v>
      </c>
      <c r="I791" s="995">
        <v>975000</v>
      </c>
      <c r="J791" s="8" t="s">
        <v>3416</v>
      </c>
      <c r="K791" s="31" t="s">
        <v>600</v>
      </c>
      <c r="L791" s="29" t="s">
        <v>103</v>
      </c>
      <c r="M791" s="407" t="s">
        <v>103</v>
      </c>
      <c r="N791" s="995">
        <v>975000</v>
      </c>
    </row>
    <row r="792" spans="1:14" s="4" customFormat="1" ht="21.75" customHeight="1">
      <c r="A792" s="243"/>
      <c r="B792" s="185" t="s">
        <v>1373</v>
      </c>
      <c r="C792" s="49" t="s">
        <v>592</v>
      </c>
      <c r="D792" s="48" t="s">
        <v>1374</v>
      </c>
      <c r="E792" s="280" t="s">
        <v>65</v>
      </c>
      <c r="F792" s="141"/>
      <c r="G792" s="280" t="s">
        <v>65</v>
      </c>
      <c r="H792" s="280" t="s">
        <v>65</v>
      </c>
      <c r="I792" s="280" t="s">
        <v>65</v>
      </c>
      <c r="J792" s="54" t="s">
        <v>3417</v>
      </c>
      <c r="K792" s="29" t="s">
        <v>601</v>
      </c>
      <c r="L792" s="29"/>
      <c r="M792" s="12"/>
    </row>
    <row r="793" spans="1:14" s="4" customFormat="1" ht="21.75" customHeight="1">
      <c r="A793" s="705"/>
      <c r="B793" s="185"/>
      <c r="C793" s="48" t="s">
        <v>593</v>
      </c>
      <c r="D793" s="48" t="s">
        <v>594</v>
      </c>
      <c r="E793" s="19"/>
      <c r="F793" s="19"/>
      <c r="G793" s="19"/>
      <c r="H793" s="19"/>
      <c r="I793" s="19"/>
      <c r="J793" s="54" t="s">
        <v>3418</v>
      </c>
      <c r="K793" s="12"/>
      <c r="L793" s="12"/>
      <c r="M793" s="12"/>
    </row>
    <row r="794" spans="1:14" s="4" customFormat="1" ht="21.75" customHeight="1">
      <c r="A794" s="176"/>
      <c r="B794" s="198"/>
      <c r="C794" s="68"/>
      <c r="D794" s="50"/>
      <c r="E794" s="142"/>
      <c r="F794" s="59"/>
      <c r="G794" s="14"/>
      <c r="H794" s="14"/>
      <c r="I794" s="14"/>
      <c r="J794" s="52" t="s">
        <v>3419</v>
      </c>
      <c r="K794" s="15"/>
      <c r="L794" s="15"/>
      <c r="M794" s="15"/>
    </row>
    <row r="795" spans="1:14" s="4" customFormat="1" ht="21.75" customHeight="1">
      <c r="A795" s="782"/>
      <c r="B795" s="782"/>
      <c r="C795" s="782"/>
      <c r="D795" s="782"/>
      <c r="E795" s="782"/>
      <c r="F795" s="782"/>
      <c r="G795" s="782"/>
      <c r="H795" s="782"/>
      <c r="I795" s="782"/>
      <c r="J795" s="312"/>
      <c r="K795" s="786"/>
      <c r="L795" s="786"/>
      <c r="M795" s="779" t="s">
        <v>3788</v>
      </c>
    </row>
    <row r="796" spans="1:14" s="4" customFormat="1" ht="21.75" customHeight="1">
      <c r="A796" s="1160" t="s">
        <v>2706</v>
      </c>
      <c r="B796" s="1160"/>
      <c r="C796" s="1160"/>
      <c r="D796" s="1160"/>
      <c r="E796" s="1160"/>
      <c r="F796" s="1160"/>
      <c r="G796" s="1160"/>
      <c r="H796" s="1160"/>
      <c r="I796" s="1160"/>
      <c r="J796" s="1160"/>
      <c r="K796" s="1160"/>
      <c r="L796" s="1" t="s">
        <v>2696</v>
      </c>
      <c r="M796" s="1" t="s">
        <v>2696</v>
      </c>
    </row>
    <row r="797" spans="1:14" s="4" customFormat="1" ht="21.75" customHeight="1">
      <c r="A797" s="1160" t="s">
        <v>3705</v>
      </c>
      <c r="B797" s="1160"/>
      <c r="C797" s="1160"/>
      <c r="D797" s="1160"/>
      <c r="E797" s="1160"/>
      <c r="F797" s="1160"/>
      <c r="G797" s="1160"/>
      <c r="H797" s="1160"/>
      <c r="I797" s="1160"/>
      <c r="J797" s="1160"/>
      <c r="K797" s="1160"/>
      <c r="L797" s="1"/>
      <c r="M797" s="1"/>
    </row>
    <row r="798" spans="1:14" s="4" customFormat="1" ht="21.75" customHeight="1">
      <c r="A798" s="554" t="s">
        <v>56</v>
      </c>
      <c r="B798" s="1"/>
      <c r="C798" s="1"/>
      <c r="D798" s="793"/>
      <c r="E798" s="793"/>
      <c r="F798" s="793"/>
      <c r="G798" s="793"/>
      <c r="H798" s="793"/>
      <c r="I798" s="793"/>
      <c r="J798" s="793"/>
      <c r="K798" s="793"/>
      <c r="L798" s="793"/>
      <c r="M798" s="793"/>
    </row>
    <row r="799" spans="1:14" s="4" customFormat="1" ht="21.75" customHeight="1">
      <c r="A799" s="554" t="s">
        <v>60</v>
      </c>
      <c r="B799" s="1"/>
      <c r="C799" s="1"/>
      <c r="D799" s="554"/>
      <c r="E799" s="554"/>
      <c r="F799" s="554"/>
      <c r="G799" s="554"/>
      <c r="H799" s="554"/>
      <c r="I799" s="554"/>
      <c r="J799" s="554"/>
      <c r="K799" s="554"/>
      <c r="L799" s="554"/>
      <c r="M799" s="554"/>
    </row>
    <row r="800" spans="1:14" s="4" customFormat="1" ht="21.75" customHeight="1">
      <c r="A800" s="554" t="s">
        <v>37</v>
      </c>
      <c r="B800" s="1"/>
      <c r="C800" s="20"/>
      <c r="D800" s="63"/>
      <c r="E800" s="5"/>
      <c r="K800" s="554"/>
      <c r="L800" s="554"/>
      <c r="M800" s="554"/>
    </row>
    <row r="801" spans="1:14" s="4" customFormat="1" ht="21.75" customHeight="1">
      <c r="A801" s="554"/>
      <c r="B801" s="554" t="s">
        <v>1587</v>
      </c>
      <c r="C801" s="20"/>
      <c r="D801" s="63"/>
      <c r="E801" s="5"/>
      <c r="K801" s="554"/>
      <c r="L801" s="554"/>
      <c r="M801" s="554"/>
    </row>
    <row r="802" spans="1:14" s="4" customFormat="1" ht="21.75" customHeight="1">
      <c r="A802" s="478"/>
      <c r="B802" s="479"/>
      <c r="C802" s="479"/>
      <c r="D802" s="145" t="s">
        <v>41</v>
      </c>
      <c r="E802" s="1161" t="s">
        <v>1263</v>
      </c>
      <c r="F802" s="1162"/>
      <c r="G802" s="1162"/>
      <c r="H802" s="1162"/>
      <c r="I802" s="1163"/>
      <c r="J802" s="477" t="s">
        <v>50</v>
      </c>
      <c r="K802" s="145" t="s">
        <v>43</v>
      </c>
      <c r="L802" s="458" t="s">
        <v>45</v>
      </c>
      <c r="M802" s="145" t="s">
        <v>47</v>
      </c>
    </row>
    <row r="803" spans="1:14" s="4" customFormat="1" ht="21.75" customHeight="1">
      <c r="A803" s="470" t="s">
        <v>39</v>
      </c>
      <c r="B803" s="470" t="s">
        <v>6</v>
      </c>
      <c r="C803" s="470" t="s">
        <v>40</v>
      </c>
      <c r="D803" s="146" t="s">
        <v>42</v>
      </c>
      <c r="E803" s="739">
        <v>2561</v>
      </c>
      <c r="F803" s="740"/>
      <c r="G803" s="477">
        <v>2562</v>
      </c>
      <c r="H803" s="477">
        <v>2563</v>
      </c>
      <c r="I803" s="477">
        <v>2564</v>
      </c>
      <c r="J803" s="472" t="s">
        <v>51</v>
      </c>
      <c r="K803" s="146" t="s">
        <v>44</v>
      </c>
      <c r="L803" s="459" t="s">
        <v>46</v>
      </c>
      <c r="M803" s="146" t="s">
        <v>2697</v>
      </c>
    </row>
    <row r="804" spans="1:14" s="4" customFormat="1" ht="21.75" customHeight="1">
      <c r="A804" s="473"/>
      <c r="B804" s="474"/>
      <c r="C804" s="474"/>
      <c r="D804" s="179"/>
      <c r="E804" s="521" t="s">
        <v>3</v>
      </c>
      <c r="F804" s="476"/>
      <c r="G804" s="475" t="s">
        <v>3</v>
      </c>
      <c r="H804" s="475" t="s">
        <v>3</v>
      </c>
      <c r="I804" s="475" t="s">
        <v>3</v>
      </c>
      <c r="J804" s="475"/>
      <c r="K804" s="180"/>
      <c r="L804" s="180"/>
      <c r="M804" s="180"/>
    </row>
    <row r="805" spans="1:14" s="4" customFormat="1" ht="21.75" customHeight="1">
      <c r="A805" s="727">
        <v>100</v>
      </c>
      <c r="B805" s="185" t="s">
        <v>590</v>
      </c>
      <c r="C805" s="49" t="s">
        <v>589</v>
      </c>
      <c r="D805" s="48" t="s">
        <v>590</v>
      </c>
      <c r="E805" s="292">
        <v>2600000</v>
      </c>
      <c r="F805" s="292">
        <v>2600000</v>
      </c>
      <c r="G805" s="292">
        <v>2600000</v>
      </c>
      <c r="H805" s="292">
        <v>2600000</v>
      </c>
      <c r="I805" s="292">
        <v>2600000</v>
      </c>
      <c r="J805" s="8" t="s">
        <v>3416</v>
      </c>
      <c r="K805" s="54" t="s">
        <v>600</v>
      </c>
      <c r="L805" s="12"/>
      <c r="M805" s="76" t="s">
        <v>103</v>
      </c>
    </row>
    <row r="806" spans="1:14" s="4" customFormat="1" ht="21.75" customHeight="1">
      <c r="A806" s="727"/>
      <c r="B806" s="185" t="s">
        <v>3093</v>
      </c>
      <c r="C806" s="49" t="s">
        <v>592</v>
      </c>
      <c r="D806" s="48" t="s">
        <v>1307</v>
      </c>
      <c r="E806" s="280" t="s">
        <v>65</v>
      </c>
      <c r="F806" s="280" t="s">
        <v>65</v>
      </c>
      <c r="G806" s="280" t="s">
        <v>65</v>
      </c>
      <c r="H806" s="280" t="s">
        <v>65</v>
      </c>
      <c r="I806" s="280" t="s">
        <v>65</v>
      </c>
      <c r="J806" s="54" t="s">
        <v>3417</v>
      </c>
      <c r="K806" s="54" t="s">
        <v>601</v>
      </c>
      <c r="L806" s="12"/>
      <c r="M806" s="12"/>
    </row>
    <row r="807" spans="1:14" s="4" customFormat="1" ht="21.75" customHeight="1">
      <c r="A807" s="727"/>
      <c r="B807" s="185"/>
      <c r="C807" s="195" t="s">
        <v>593</v>
      </c>
      <c r="D807" s="48" t="s">
        <v>594</v>
      </c>
      <c r="E807" s="820"/>
      <c r="F807" s="208"/>
      <c r="G807" s="41"/>
      <c r="H807" s="41"/>
      <c r="I807" s="280"/>
      <c r="J807" s="54" t="s">
        <v>3418</v>
      </c>
      <c r="K807" s="54"/>
      <c r="L807" s="12"/>
      <c r="M807" s="12"/>
    </row>
    <row r="808" spans="1:14" s="4" customFormat="1" ht="21.75" customHeight="1">
      <c r="A808" s="727"/>
      <c r="B808" s="185"/>
      <c r="C808" s="195"/>
      <c r="D808" s="48"/>
      <c r="E808" s="820"/>
      <c r="F808" s="208"/>
      <c r="G808" s="41"/>
      <c r="H808" s="41"/>
      <c r="I808" s="280"/>
      <c r="J808" s="54" t="s">
        <v>3419</v>
      </c>
      <c r="K808" s="54"/>
      <c r="L808" s="12"/>
      <c r="M808" s="12"/>
    </row>
    <row r="809" spans="1:14" s="4" customFormat="1" ht="21.75" customHeight="1">
      <c r="A809" s="728"/>
      <c r="B809" s="198"/>
      <c r="C809" s="258"/>
      <c r="D809" s="50"/>
      <c r="E809" s="821"/>
      <c r="F809" s="808"/>
      <c r="G809" s="563"/>
      <c r="H809" s="563"/>
      <c r="I809" s="519"/>
      <c r="J809" s="14"/>
      <c r="K809" s="52"/>
      <c r="L809" s="12"/>
      <c r="M809" s="12"/>
    </row>
    <row r="810" spans="1:14" s="4" customFormat="1" ht="21.75" customHeight="1">
      <c r="A810" s="727">
        <v>101</v>
      </c>
      <c r="B810" s="185" t="s">
        <v>590</v>
      </c>
      <c r="C810" s="49" t="s">
        <v>589</v>
      </c>
      <c r="D810" s="48" t="s">
        <v>590</v>
      </c>
      <c r="E810" s="692">
        <v>2600000</v>
      </c>
      <c r="F810" s="208"/>
      <c r="G810" s="692">
        <v>2600000</v>
      </c>
      <c r="H810" s="692">
        <v>2600000</v>
      </c>
      <c r="I810" s="296">
        <v>2600000</v>
      </c>
      <c r="J810" s="8" t="s">
        <v>3416</v>
      </c>
      <c r="K810" s="54" t="s">
        <v>600</v>
      </c>
      <c r="L810" s="12"/>
      <c r="M810" s="407" t="s">
        <v>103</v>
      </c>
      <c r="N810" s="995">
        <v>2600000</v>
      </c>
    </row>
    <row r="811" spans="1:14" s="4" customFormat="1" ht="21.75" customHeight="1">
      <c r="A811" s="727"/>
      <c r="B811" s="185" t="s">
        <v>3094</v>
      </c>
      <c r="C811" s="49" t="s">
        <v>592</v>
      </c>
      <c r="D811" s="48" t="s">
        <v>1307</v>
      </c>
      <c r="E811" s="507" t="s">
        <v>65</v>
      </c>
      <c r="F811" s="208"/>
      <c r="G811" s="507" t="s">
        <v>65</v>
      </c>
      <c r="H811" s="280" t="s">
        <v>65</v>
      </c>
      <c r="I811" s="280" t="s">
        <v>65</v>
      </c>
      <c r="J811" s="54" t="s">
        <v>3417</v>
      </c>
      <c r="K811" s="54" t="s">
        <v>601</v>
      </c>
      <c r="L811" s="12"/>
      <c r="M811" s="12"/>
    </row>
    <row r="812" spans="1:14" s="4" customFormat="1" ht="21.75" customHeight="1">
      <c r="A812" s="727"/>
      <c r="B812" s="185" t="s">
        <v>3095</v>
      </c>
      <c r="C812" s="195" t="s">
        <v>593</v>
      </c>
      <c r="D812" s="48" t="s">
        <v>594</v>
      </c>
      <c r="E812" s="820"/>
      <c r="F812" s="208"/>
      <c r="G812" s="820"/>
      <c r="H812" s="41"/>
      <c r="I812" s="41"/>
      <c r="J812" s="54" t="s">
        <v>3418</v>
      </c>
      <c r="K812" s="12"/>
      <c r="L812" s="12"/>
      <c r="M812" s="12"/>
    </row>
    <row r="813" spans="1:14" s="4" customFormat="1" ht="21.75" customHeight="1">
      <c r="A813" s="727"/>
      <c r="B813" s="185" t="s">
        <v>651</v>
      </c>
      <c r="C813" s="48"/>
      <c r="D813" s="48"/>
      <c r="E813" s="820"/>
      <c r="F813" s="208"/>
      <c r="G813" s="41"/>
      <c r="H813" s="41"/>
      <c r="I813" s="41"/>
      <c r="J813" s="54" t="s">
        <v>3419</v>
      </c>
      <c r="K813" s="12"/>
      <c r="L813" s="12"/>
      <c r="M813" s="12"/>
    </row>
    <row r="814" spans="1:14" s="4" customFormat="1" ht="21.75" hidden="1" customHeight="1">
      <c r="A814" s="727"/>
      <c r="B814" s="185"/>
      <c r="C814" s="49"/>
      <c r="D814" s="48"/>
      <c r="E814" s="820"/>
      <c r="F814" s="208"/>
      <c r="G814" s="41"/>
      <c r="H814" s="41"/>
      <c r="I814" s="41"/>
      <c r="J814" s="19"/>
      <c r="K814" s="12"/>
      <c r="L814" s="12"/>
      <c r="M814" s="12"/>
    </row>
    <row r="815" spans="1:14" s="4" customFormat="1" ht="21.75" customHeight="1">
      <c r="A815" s="729">
        <v>102</v>
      </c>
      <c r="B815" s="257" t="s">
        <v>590</v>
      </c>
      <c r="C815" s="298" t="s">
        <v>589</v>
      </c>
      <c r="D815" s="200" t="s">
        <v>590</v>
      </c>
      <c r="E815" s="692">
        <v>1320000</v>
      </c>
      <c r="F815" s="822"/>
      <c r="G815" s="692">
        <v>1320000</v>
      </c>
      <c r="H815" s="692">
        <v>1320000</v>
      </c>
      <c r="I815" s="692">
        <v>1320000</v>
      </c>
      <c r="J815" s="8" t="s">
        <v>3416</v>
      </c>
      <c r="K815" s="31" t="s">
        <v>600</v>
      </c>
      <c r="L815" s="29" t="s">
        <v>103</v>
      </c>
      <c r="M815" s="407" t="s">
        <v>103</v>
      </c>
    </row>
    <row r="816" spans="1:14" s="4" customFormat="1" ht="21.75" customHeight="1">
      <c r="A816" s="196"/>
      <c r="B816" s="48" t="s">
        <v>1308</v>
      </c>
      <c r="C816" s="188" t="s">
        <v>633</v>
      </c>
      <c r="D816" s="185" t="s">
        <v>1308</v>
      </c>
      <c r="E816" s="280" t="s">
        <v>65</v>
      </c>
      <c r="F816" s="208"/>
      <c r="G816" s="280" t="s">
        <v>65</v>
      </c>
      <c r="H816" s="280" t="s">
        <v>65</v>
      </c>
      <c r="I816" s="280" t="s">
        <v>65</v>
      </c>
      <c r="J816" s="54" t="s">
        <v>3417</v>
      </c>
      <c r="K816" s="29" t="s">
        <v>601</v>
      </c>
      <c r="L816" s="29"/>
      <c r="M816" s="12"/>
    </row>
    <row r="817" spans="1:13" s="4" customFormat="1" ht="21.75" customHeight="1">
      <c r="A817" s="184"/>
      <c r="B817" s="48" t="s">
        <v>1309</v>
      </c>
      <c r="C817" s="185" t="s">
        <v>593</v>
      </c>
      <c r="D817" s="185" t="s">
        <v>3434</v>
      </c>
      <c r="E817" s="280"/>
      <c r="F817" s="208"/>
      <c r="G817" s="41"/>
      <c r="H817" s="41"/>
      <c r="I817" s="41"/>
      <c r="J817" s="54" t="s">
        <v>3418</v>
      </c>
      <c r="K817" s="12"/>
      <c r="L817" s="12"/>
      <c r="M817" s="12"/>
    </row>
    <row r="818" spans="1:13" s="4" customFormat="1" ht="21.75" customHeight="1">
      <c r="A818" s="187"/>
      <c r="B818" s="50"/>
      <c r="C818" s="198"/>
      <c r="D818" s="198" t="s">
        <v>594</v>
      </c>
      <c r="E818" s="201"/>
      <c r="F818" s="59"/>
      <c r="G818" s="14"/>
      <c r="H818" s="14"/>
      <c r="I818" s="14"/>
      <c r="J818" s="52" t="s">
        <v>3419</v>
      </c>
      <c r="K818" s="15"/>
      <c r="L818" s="15"/>
      <c r="M818" s="15"/>
    </row>
    <row r="819" spans="1:13" s="4" customFormat="1" ht="21.75" customHeight="1">
      <c r="A819" s="782"/>
      <c r="B819" s="782"/>
      <c r="C819" s="782"/>
      <c r="D819" s="782"/>
      <c r="E819" s="782"/>
      <c r="F819" s="782"/>
      <c r="G819" s="782"/>
      <c r="H819" s="782"/>
      <c r="I819" s="782"/>
      <c r="J819" s="312"/>
      <c r="K819" s="786"/>
      <c r="L819" s="786"/>
      <c r="M819" s="779" t="s">
        <v>3789</v>
      </c>
    </row>
    <row r="820" spans="1:13" s="4" customFormat="1" ht="21.75" customHeight="1">
      <c r="A820" s="1160" t="s">
        <v>2706</v>
      </c>
      <c r="B820" s="1160"/>
      <c r="C820" s="1160"/>
      <c r="D820" s="1160"/>
      <c r="E820" s="1160"/>
      <c r="F820" s="1160"/>
      <c r="G820" s="1160"/>
      <c r="H820" s="1160"/>
      <c r="I820" s="1160"/>
      <c r="J820" s="1160"/>
      <c r="K820" s="1160"/>
      <c r="L820" s="1" t="s">
        <v>2696</v>
      </c>
      <c r="M820" s="1" t="s">
        <v>2696</v>
      </c>
    </row>
    <row r="821" spans="1:13" s="4" customFormat="1" ht="21.75" customHeight="1">
      <c r="A821" s="1160" t="s">
        <v>3705</v>
      </c>
      <c r="B821" s="1160"/>
      <c r="C821" s="1160"/>
      <c r="D821" s="1160"/>
      <c r="E821" s="1160"/>
      <c r="F821" s="1160"/>
      <c r="G821" s="1160"/>
      <c r="H821" s="1160"/>
      <c r="I821" s="1160"/>
      <c r="J821" s="1160"/>
      <c r="K821" s="1160"/>
      <c r="L821" s="1"/>
      <c r="M821" s="1"/>
    </row>
    <row r="822" spans="1:13" s="4" customFormat="1" ht="21.75" customHeight="1">
      <c r="A822" s="554" t="s">
        <v>56</v>
      </c>
      <c r="B822" s="1"/>
      <c r="C822" s="1"/>
      <c r="D822" s="793"/>
      <c r="E822" s="793"/>
      <c r="F822" s="793"/>
      <c r="G822" s="793"/>
      <c r="H822" s="793"/>
      <c r="I822" s="793"/>
      <c r="J822" s="793"/>
      <c r="K822" s="793"/>
      <c r="L822" s="793"/>
      <c r="M822" s="793"/>
    </row>
    <row r="823" spans="1:13" s="4" customFormat="1" ht="21.75" customHeight="1">
      <c r="A823" s="554" t="s">
        <v>60</v>
      </c>
      <c r="B823" s="1"/>
      <c r="C823" s="1"/>
      <c r="D823" s="554"/>
      <c r="E823" s="554"/>
      <c r="F823" s="554"/>
      <c r="G823" s="554"/>
      <c r="H823" s="554"/>
      <c r="I823" s="554"/>
      <c r="J823" s="554"/>
      <c r="K823" s="554"/>
      <c r="L823" s="554"/>
      <c r="M823" s="554"/>
    </row>
    <row r="824" spans="1:13" s="4" customFormat="1" ht="21.75" customHeight="1">
      <c r="A824" s="554" t="s">
        <v>37</v>
      </c>
      <c r="B824" s="1"/>
      <c r="C824" s="20"/>
      <c r="D824" s="63"/>
      <c r="E824" s="5"/>
      <c r="K824" s="554"/>
      <c r="L824" s="554"/>
      <c r="M824" s="554"/>
    </row>
    <row r="825" spans="1:13" s="4" customFormat="1" ht="21.75" customHeight="1">
      <c r="A825" s="554"/>
      <c r="B825" s="554" t="s">
        <v>1587</v>
      </c>
      <c r="C825" s="20"/>
      <c r="D825" s="63"/>
      <c r="E825" s="5"/>
      <c r="K825" s="554"/>
      <c r="L825" s="554"/>
      <c r="M825" s="554"/>
    </row>
    <row r="826" spans="1:13" s="4" customFormat="1" ht="21.75" customHeight="1">
      <c r="A826" s="478"/>
      <c r="B826" s="479"/>
      <c r="C826" s="479"/>
      <c r="D826" s="145" t="s">
        <v>41</v>
      </c>
      <c r="E826" s="1161" t="s">
        <v>1263</v>
      </c>
      <c r="F826" s="1162"/>
      <c r="G826" s="1162"/>
      <c r="H826" s="1162"/>
      <c r="I826" s="1163"/>
      <c r="J826" s="477" t="s">
        <v>50</v>
      </c>
      <c r="K826" s="145" t="s">
        <v>43</v>
      </c>
      <c r="L826" s="458" t="s">
        <v>45</v>
      </c>
      <c r="M826" s="145" t="s">
        <v>47</v>
      </c>
    </row>
    <row r="827" spans="1:13" s="4" customFormat="1" ht="21.75" customHeight="1">
      <c r="A827" s="470" t="s">
        <v>39</v>
      </c>
      <c r="B827" s="470" t="s">
        <v>6</v>
      </c>
      <c r="C827" s="470" t="s">
        <v>40</v>
      </c>
      <c r="D827" s="146" t="s">
        <v>42</v>
      </c>
      <c r="E827" s="739">
        <v>2561</v>
      </c>
      <c r="F827" s="740"/>
      <c r="G827" s="477">
        <v>2562</v>
      </c>
      <c r="H827" s="477">
        <v>2563</v>
      </c>
      <c r="I827" s="477">
        <v>2564</v>
      </c>
      <c r="J827" s="472" t="s">
        <v>51</v>
      </c>
      <c r="K827" s="146" t="s">
        <v>44</v>
      </c>
      <c r="L827" s="459" t="s">
        <v>46</v>
      </c>
      <c r="M827" s="146" t="s">
        <v>2697</v>
      </c>
    </row>
    <row r="828" spans="1:13" s="4" customFormat="1" ht="21.75" customHeight="1">
      <c r="A828" s="473"/>
      <c r="B828" s="474"/>
      <c r="C828" s="474"/>
      <c r="D828" s="179"/>
      <c r="E828" s="521" t="s">
        <v>3</v>
      </c>
      <c r="F828" s="476"/>
      <c r="G828" s="475" t="s">
        <v>3</v>
      </c>
      <c r="H828" s="475" t="s">
        <v>3</v>
      </c>
      <c r="I828" s="475" t="s">
        <v>3</v>
      </c>
      <c r="J828" s="475"/>
      <c r="K828" s="180"/>
      <c r="L828" s="180"/>
      <c r="M828" s="180"/>
    </row>
    <row r="829" spans="1:13" s="4" customFormat="1" ht="21.75" customHeight="1">
      <c r="A829" s="730">
        <v>103</v>
      </c>
      <c r="B829" s="48" t="s">
        <v>1310</v>
      </c>
      <c r="C829" s="188" t="s">
        <v>642</v>
      </c>
      <c r="D829" s="185" t="s">
        <v>646</v>
      </c>
      <c r="E829" s="692">
        <v>750000</v>
      </c>
      <c r="F829" s="692"/>
      <c r="G829" s="692">
        <v>750000</v>
      </c>
      <c r="H829" s="692">
        <v>750000</v>
      </c>
      <c r="I829" s="692">
        <v>750000</v>
      </c>
      <c r="J829" s="8" t="s">
        <v>3416</v>
      </c>
      <c r="K829" s="185" t="s">
        <v>1311</v>
      </c>
      <c r="L829" s="12"/>
      <c r="M829" s="407" t="s">
        <v>103</v>
      </c>
    </row>
    <row r="830" spans="1:13" s="4" customFormat="1" ht="21.75" customHeight="1">
      <c r="A830" s="730"/>
      <c r="B830" s="48" t="s">
        <v>1152</v>
      </c>
      <c r="C830" s="188" t="s">
        <v>643</v>
      </c>
      <c r="D830" s="185" t="s">
        <v>1213</v>
      </c>
      <c r="E830" s="280" t="s">
        <v>65</v>
      </c>
      <c r="F830" s="280"/>
      <c r="G830" s="280" t="s">
        <v>65</v>
      </c>
      <c r="H830" s="280" t="s">
        <v>65</v>
      </c>
      <c r="I830" s="280" t="s">
        <v>65</v>
      </c>
      <c r="J830" s="54" t="s">
        <v>3417</v>
      </c>
      <c r="K830" s="185" t="s">
        <v>1312</v>
      </c>
      <c r="L830" s="12"/>
      <c r="M830" s="12"/>
    </row>
    <row r="831" spans="1:13" s="4" customFormat="1" ht="21.75" customHeight="1">
      <c r="A831" s="731"/>
      <c r="B831" s="48"/>
      <c r="C831" s="185"/>
      <c r="D831" s="185"/>
      <c r="E831" s="280"/>
      <c r="F831" s="280"/>
      <c r="G831" s="280"/>
      <c r="H831" s="280"/>
      <c r="I831" s="280"/>
      <c r="J831" s="54" t="s">
        <v>3418</v>
      </c>
      <c r="K831" s="185" t="s">
        <v>1313</v>
      </c>
      <c r="L831" s="12"/>
      <c r="M831" s="12"/>
    </row>
    <row r="832" spans="1:13" s="4" customFormat="1" ht="21.75" customHeight="1">
      <c r="A832" s="730"/>
      <c r="B832" s="48"/>
      <c r="C832" s="188"/>
      <c r="D832" s="185"/>
      <c r="E832" s="280"/>
      <c r="F832" s="384"/>
      <c r="G832" s="280"/>
      <c r="H832" s="280"/>
      <c r="I832" s="280"/>
      <c r="J832" s="54" t="s">
        <v>3419</v>
      </c>
      <c r="K832" s="185"/>
      <c r="L832" s="12"/>
      <c r="M832" s="12"/>
    </row>
    <row r="833" spans="1:14" s="4" customFormat="1" ht="21.75" customHeight="1">
      <c r="A833" s="732"/>
      <c r="B833" s="50"/>
      <c r="C833" s="201"/>
      <c r="D833" s="198"/>
      <c r="E833" s="519"/>
      <c r="F833" s="514"/>
      <c r="G833" s="519"/>
      <c r="H833" s="519"/>
      <c r="I833" s="519"/>
      <c r="J833" s="191"/>
      <c r="K833" s="198"/>
      <c r="L833" s="12"/>
      <c r="M833" s="12"/>
    </row>
    <row r="834" spans="1:14" s="4" customFormat="1" ht="21.75" customHeight="1">
      <c r="A834" s="730">
        <v>104</v>
      </c>
      <c r="B834" s="48" t="s">
        <v>1269</v>
      </c>
      <c r="C834" s="188" t="s">
        <v>589</v>
      </c>
      <c r="D834" s="185" t="s">
        <v>590</v>
      </c>
      <c r="E834" s="311">
        <v>390000</v>
      </c>
      <c r="F834" s="384"/>
      <c r="G834" s="311">
        <v>390000</v>
      </c>
      <c r="H834" s="311">
        <v>390000</v>
      </c>
      <c r="I834" s="311">
        <v>390000</v>
      </c>
      <c r="J834" s="8" t="s">
        <v>3416</v>
      </c>
      <c r="K834" s="29" t="s">
        <v>600</v>
      </c>
      <c r="L834" s="29" t="s">
        <v>103</v>
      </c>
      <c r="M834" s="407" t="s">
        <v>103</v>
      </c>
      <c r="N834" s="327">
        <v>390000</v>
      </c>
    </row>
    <row r="835" spans="1:14" s="4" customFormat="1" ht="21.75" customHeight="1">
      <c r="A835" s="196"/>
      <c r="B835" s="48" t="s">
        <v>1350</v>
      </c>
      <c r="C835" s="188" t="s">
        <v>633</v>
      </c>
      <c r="D835" s="185" t="s">
        <v>1351</v>
      </c>
      <c r="E835" s="280" t="s">
        <v>65</v>
      </c>
      <c r="F835" s="384"/>
      <c r="G835" s="280" t="s">
        <v>65</v>
      </c>
      <c r="H835" s="280" t="s">
        <v>65</v>
      </c>
      <c r="I835" s="280" t="s">
        <v>65</v>
      </c>
      <c r="J835" s="54" t="s">
        <v>3417</v>
      </c>
      <c r="K835" s="29" t="s">
        <v>601</v>
      </c>
      <c r="L835" s="29"/>
      <c r="M835" s="12"/>
    </row>
    <row r="836" spans="1:14" s="4" customFormat="1" ht="21.75" customHeight="1">
      <c r="A836" s="196"/>
      <c r="B836" s="48"/>
      <c r="C836" s="185" t="s">
        <v>593</v>
      </c>
      <c r="D836" s="185" t="s">
        <v>594</v>
      </c>
      <c r="E836" s="280"/>
      <c r="F836" s="384"/>
      <c r="G836" s="280"/>
      <c r="H836" s="280"/>
      <c r="I836" s="280"/>
      <c r="J836" s="54" t="s">
        <v>3418</v>
      </c>
      <c r="K836" s="185"/>
      <c r="L836" s="12"/>
      <c r="M836" s="12"/>
    </row>
    <row r="837" spans="1:14" s="4" customFormat="1" ht="21.75" customHeight="1">
      <c r="A837" s="187"/>
      <c r="B837" s="50"/>
      <c r="C837" s="201"/>
      <c r="D837" s="198"/>
      <c r="E837" s="519"/>
      <c r="F837" s="514"/>
      <c r="G837" s="519"/>
      <c r="H837" s="519"/>
      <c r="I837" s="519"/>
      <c r="J837" s="52" t="s">
        <v>3419</v>
      </c>
      <c r="K837" s="198"/>
      <c r="L837" s="12"/>
      <c r="M837" s="12"/>
    </row>
    <row r="838" spans="1:14" s="4" customFormat="1" ht="21.75" hidden="1" customHeight="1">
      <c r="A838" s="187"/>
      <c r="B838" s="50"/>
      <c r="C838" s="201"/>
      <c r="D838" s="198"/>
      <c r="E838" s="519"/>
      <c r="F838" s="514"/>
      <c r="G838" s="519"/>
      <c r="H838" s="519"/>
      <c r="I838" s="519"/>
      <c r="J838" s="191"/>
      <c r="K838" s="198"/>
      <c r="L838" s="12"/>
      <c r="M838" s="12"/>
    </row>
    <row r="839" spans="1:14" s="4" customFormat="1" ht="21.75" customHeight="1">
      <c r="A839" s="730">
        <v>105</v>
      </c>
      <c r="B839" s="48" t="s">
        <v>1375</v>
      </c>
      <c r="C839" s="188" t="s">
        <v>1403</v>
      </c>
      <c r="D839" s="185" t="s">
        <v>646</v>
      </c>
      <c r="E839" s="311">
        <v>1500000</v>
      </c>
      <c r="F839" s="311">
        <v>1500000</v>
      </c>
      <c r="G839" s="311">
        <v>1500000</v>
      </c>
      <c r="H839" s="311">
        <v>1500000</v>
      </c>
      <c r="I839" s="311">
        <v>1500000</v>
      </c>
      <c r="J839" s="8" t="s">
        <v>3416</v>
      </c>
      <c r="K839" s="29" t="s">
        <v>600</v>
      </c>
      <c r="L839" s="29" t="s">
        <v>103</v>
      </c>
      <c r="M839" s="407" t="s">
        <v>103</v>
      </c>
    </row>
    <row r="840" spans="1:14" s="4" customFormat="1" ht="21.75" customHeight="1">
      <c r="A840" s="730"/>
      <c r="B840" s="48" t="s">
        <v>1376</v>
      </c>
      <c r="C840" s="188" t="s">
        <v>3031</v>
      </c>
      <c r="D840" s="185" t="s">
        <v>647</v>
      </c>
      <c r="E840" s="280" t="s">
        <v>65</v>
      </c>
      <c r="F840" s="280" t="s">
        <v>65</v>
      </c>
      <c r="G840" s="280" t="s">
        <v>65</v>
      </c>
      <c r="H840" s="280" t="s">
        <v>65</v>
      </c>
      <c r="I840" s="280" t="s">
        <v>65</v>
      </c>
      <c r="J840" s="54" t="s">
        <v>3417</v>
      </c>
      <c r="K840" s="29" t="s">
        <v>601</v>
      </c>
      <c r="L840" s="29"/>
      <c r="M840" s="12"/>
    </row>
    <row r="841" spans="1:14" s="4" customFormat="1" ht="21.75" customHeight="1">
      <c r="A841" s="196"/>
      <c r="B841" s="48"/>
      <c r="C841" s="185" t="s">
        <v>3032</v>
      </c>
      <c r="D841" s="185"/>
      <c r="E841" s="280"/>
      <c r="F841" s="384"/>
      <c r="G841" s="280"/>
      <c r="H841" s="280"/>
      <c r="I841" s="280"/>
      <c r="J841" s="54" t="s">
        <v>3418</v>
      </c>
      <c r="K841" s="185"/>
      <c r="L841" s="12"/>
      <c r="M841" s="12"/>
    </row>
    <row r="842" spans="1:14" s="4" customFormat="1" ht="21.75" customHeight="1">
      <c r="A842" s="187"/>
      <c r="B842" s="50"/>
      <c r="C842" s="201"/>
      <c r="D842" s="198"/>
      <c r="E842" s="519"/>
      <c r="F842" s="514"/>
      <c r="G842" s="519"/>
      <c r="H842" s="810"/>
      <c r="I842" s="519"/>
      <c r="J842" s="52" t="s">
        <v>3419</v>
      </c>
      <c r="K842" s="198"/>
      <c r="L842" s="15"/>
      <c r="M842" s="15"/>
    </row>
    <row r="843" spans="1:14" s="4" customFormat="1" ht="21.75" customHeight="1">
      <c r="A843" s="782"/>
      <c r="B843" s="782"/>
      <c r="C843" s="782"/>
      <c r="D843" s="782"/>
      <c r="E843" s="782"/>
      <c r="F843" s="782"/>
      <c r="G843" s="782"/>
      <c r="H843" s="782"/>
      <c r="I843" s="782"/>
      <c r="J843" s="312"/>
      <c r="K843" s="786"/>
      <c r="L843" s="786"/>
      <c r="M843" s="779" t="s">
        <v>3790</v>
      </c>
    </row>
    <row r="844" spans="1:14" s="4" customFormat="1" ht="21.75" customHeight="1">
      <c r="A844" s="1160" t="s">
        <v>2706</v>
      </c>
      <c r="B844" s="1160"/>
      <c r="C844" s="1160"/>
      <c r="D844" s="1160"/>
      <c r="E844" s="1160"/>
      <c r="F844" s="1160"/>
      <c r="G844" s="1160"/>
      <c r="H844" s="1160"/>
      <c r="I844" s="1160"/>
      <c r="J844" s="1160"/>
      <c r="K844" s="1160"/>
      <c r="L844" s="1" t="s">
        <v>2696</v>
      </c>
      <c r="M844" s="1" t="s">
        <v>2696</v>
      </c>
    </row>
    <row r="845" spans="1:14" s="4" customFormat="1" ht="21.75" customHeight="1">
      <c r="A845" s="1160" t="s">
        <v>3705</v>
      </c>
      <c r="B845" s="1160"/>
      <c r="C845" s="1160"/>
      <c r="D845" s="1160"/>
      <c r="E845" s="1160"/>
      <c r="F845" s="1160"/>
      <c r="G845" s="1160"/>
      <c r="H845" s="1160"/>
      <c r="I845" s="1160"/>
      <c r="J845" s="1160"/>
      <c r="K845" s="1160"/>
      <c r="L845" s="1"/>
      <c r="M845" s="1"/>
    </row>
    <row r="846" spans="1:14" s="4" customFormat="1" ht="21.75" customHeight="1">
      <c r="A846" s="554" t="s">
        <v>56</v>
      </c>
      <c r="B846" s="1"/>
      <c r="C846" s="1"/>
      <c r="D846" s="793"/>
      <c r="E846" s="793"/>
      <c r="F846" s="793"/>
      <c r="G846" s="793"/>
      <c r="H846" s="793"/>
      <c r="I846" s="793"/>
      <c r="J846" s="793"/>
      <c r="K846" s="793"/>
      <c r="L846" s="793"/>
      <c r="M846" s="793"/>
    </row>
    <row r="847" spans="1:14" s="4" customFormat="1" ht="21.75" customHeight="1">
      <c r="A847" s="554" t="s">
        <v>60</v>
      </c>
      <c r="B847" s="1"/>
      <c r="C847" s="1"/>
      <c r="D847" s="554"/>
      <c r="E847" s="554"/>
      <c r="F847" s="554"/>
      <c r="G847" s="554"/>
      <c r="H847" s="554"/>
      <c r="I847" s="554"/>
      <c r="J847" s="554"/>
      <c r="K847" s="554"/>
      <c r="L847" s="554"/>
      <c r="M847" s="554"/>
    </row>
    <row r="848" spans="1:14" s="4" customFormat="1" ht="21.75" customHeight="1">
      <c r="A848" s="554" t="s">
        <v>37</v>
      </c>
      <c r="B848" s="1"/>
      <c r="C848" s="20"/>
      <c r="D848" s="63"/>
      <c r="E848" s="5"/>
      <c r="K848" s="554"/>
      <c r="L848" s="554"/>
      <c r="M848" s="554"/>
    </row>
    <row r="849" spans="1:14" s="4" customFormat="1" ht="21.75" customHeight="1">
      <c r="A849" s="554"/>
      <c r="B849" s="554" t="s">
        <v>1587</v>
      </c>
      <c r="C849" s="20"/>
      <c r="D849" s="63"/>
      <c r="E849" s="5"/>
      <c r="K849" s="554"/>
      <c r="L849" s="554"/>
      <c r="M849" s="554"/>
    </row>
    <row r="850" spans="1:14" s="4" customFormat="1" ht="21.75" customHeight="1">
      <c r="A850" s="478"/>
      <c r="B850" s="479"/>
      <c r="C850" s="479"/>
      <c r="D850" s="145" t="s">
        <v>41</v>
      </c>
      <c r="E850" s="1161" t="s">
        <v>1263</v>
      </c>
      <c r="F850" s="1162"/>
      <c r="G850" s="1162"/>
      <c r="H850" s="1162"/>
      <c r="I850" s="1163"/>
      <c r="J850" s="477" t="s">
        <v>50</v>
      </c>
      <c r="K850" s="145" t="s">
        <v>43</v>
      </c>
      <c r="L850" s="458" t="s">
        <v>45</v>
      </c>
      <c r="M850" s="145" t="s">
        <v>47</v>
      </c>
    </row>
    <row r="851" spans="1:14" s="4" customFormat="1" ht="21.75" customHeight="1">
      <c r="A851" s="470" t="s">
        <v>39</v>
      </c>
      <c r="B851" s="470" t="s">
        <v>6</v>
      </c>
      <c r="C851" s="470" t="s">
        <v>40</v>
      </c>
      <c r="D851" s="146" t="s">
        <v>42</v>
      </c>
      <c r="E851" s="739">
        <v>2561</v>
      </c>
      <c r="F851" s="740"/>
      <c r="G851" s="477">
        <v>2562</v>
      </c>
      <c r="H851" s="477">
        <v>2563</v>
      </c>
      <c r="I851" s="477">
        <v>2564</v>
      </c>
      <c r="J851" s="472" t="s">
        <v>51</v>
      </c>
      <c r="K851" s="146" t="s">
        <v>44</v>
      </c>
      <c r="L851" s="459" t="s">
        <v>46</v>
      </c>
      <c r="M851" s="146" t="s">
        <v>2697</v>
      </c>
    </row>
    <row r="852" spans="1:14" s="4" customFormat="1" ht="21.75" customHeight="1">
      <c r="A852" s="473"/>
      <c r="B852" s="474"/>
      <c r="C852" s="474"/>
      <c r="D852" s="179"/>
      <c r="E852" s="521" t="s">
        <v>3</v>
      </c>
      <c r="F852" s="476"/>
      <c r="G852" s="475" t="s">
        <v>3</v>
      </c>
      <c r="H852" s="475" t="s">
        <v>3</v>
      </c>
      <c r="I852" s="475" t="s">
        <v>3</v>
      </c>
      <c r="J852" s="475"/>
      <c r="K852" s="180"/>
      <c r="L852" s="180"/>
      <c r="M852" s="180"/>
    </row>
    <row r="853" spans="1:14" s="4" customFormat="1" ht="21.75" customHeight="1">
      <c r="A853" s="730">
        <v>106</v>
      </c>
      <c r="B853" s="726" t="s">
        <v>1269</v>
      </c>
      <c r="C853" s="188" t="s">
        <v>589</v>
      </c>
      <c r="D853" s="185" t="s">
        <v>590</v>
      </c>
      <c r="E853" s="823">
        <v>390000</v>
      </c>
      <c r="F853" s="384"/>
      <c r="G853" s="365">
        <v>390000</v>
      </c>
      <c r="H853" s="365">
        <v>390000</v>
      </c>
      <c r="I853" s="823">
        <v>390000</v>
      </c>
      <c r="J853" s="8" t="s">
        <v>3416</v>
      </c>
      <c r="K853" s="29" t="s">
        <v>600</v>
      </c>
      <c r="L853" s="29" t="s">
        <v>103</v>
      </c>
      <c r="M853" s="407" t="s">
        <v>103</v>
      </c>
      <c r="N853" s="725">
        <v>390000</v>
      </c>
    </row>
    <row r="854" spans="1:14" s="4" customFormat="1" ht="21.75" customHeight="1">
      <c r="A854" s="730"/>
      <c r="B854" s="726" t="s">
        <v>1377</v>
      </c>
      <c r="C854" s="188" t="s">
        <v>633</v>
      </c>
      <c r="D854" s="185" t="s">
        <v>1351</v>
      </c>
      <c r="E854" s="280" t="s">
        <v>65</v>
      </c>
      <c r="F854" s="384"/>
      <c r="G854" s="280" t="s">
        <v>65</v>
      </c>
      <c r="H854" s="280" t="s">
        <v>65</v>
      </c>
      <c r="I854" s="280" t="s">
        <v>65</v>
      </c>
      <c r="J854" s="54" t="s">
        <v>3417</v>
      </c>
      <c r="K854" s="29" t="s">
        <v>601</v>
      </c>
      <c r="L854" s="29"/>
      <c r="M854" s="12"/>
    </row>
    <row r="855" spans="1:14" s="4" customFormat="1" ht="21.75" customHeight="1">
      <c r="A855" s="730"/>
      <c r="B855" s="184"/>
      <c r="C855" s="185" t="s">
        <v>593</v>
      </c>
      <c r="D855" s="185" t="s">
        <v>594</v>
      </c>
      <c r="E855" s="280"/>
      <c r="F855" s="384"/>
      <c r="G855" s="280"/>
      <c r="H855" s="280"/>
      <c r="I855" s="280"/>
      <c r="J855" s="54" t="s">
        <v>3418</v>
      </c>
      <c r="K855" s="185"/>
      <c r="L855" s="12"/>
      <c r="M855" s="12"/>
    </row>
    <row r="856" spans="1:14" s="4" customFormat="1" ht="21.75" customHeight="1">
      <c r="A856" s="730"/>
      <c r="B856" s="184"/>
      <c r="C856" s="185"/>
      <c r="D856" s="185"/>
      <c r="E856" s="280"/>
      <c r="F856" s="384"/>
      <c r="G856" s="280"/>
      <c r="H856" s="498"/>
      <c r="I856" s="280"/>
      <c r="J856" s="54" t="s">
        <v>3419</v>
      </c>
      <c r="K856" s="185"/>
      <c r="L856" s="12"/>
      <c r="M856" s="12"/>
    </row>
    <row r="857" spans="1:14" s="4" customFormat="1" ht="21.75" customHeight="1">
      <c r="A857" s="732"/>
      <c r="B857" s="203"/>
      <c r="C857" s="203"/>
      <c r="D857" s="203"/>
      <c r="E857" s="519"/>
      <c r="F857" s="514"/>
      <c r="G857" s="519"/>
      <c r="H857" s="810"/>
      <c r="I857" s="519"/>
      <c r="J857" s="191"/>
      <c r="K857" s="198"/>
      <c r="L857" s="12"/>
      <c r="M857" s="12"/>
    </row>
    <row r="858" spans="1:14" s="4" customFormat="1" ht="21.75" customHeight="1">
      <c r="A858" s="730">
        <v>107</v>
      </c>
      <c r="B858" s="726" t="s">
        <v>1269</v>
      </c>
      <c r="C858" s="188" t="s">
        <v>589</v>
      </c>
      <c r="D858" s="185" t="s">
        <v>590</v>
      </c>
      <c r="E858" s="311">
        <v>1170000</v>
      </c>
      <c r="F858" s="311">
        <v>1170000</v>
      </c>
      <c r="G858" s="311">
        <v>1170000</v>
      </c>
      <c r="H858" s="311">
        <v>1170000</v>
      </c>
      <c r="I858" s="311">
        <v>1170000</v>
      </c>
      <c r="J858" s="8" t="s">
        <v>3416</v>
      </c>
      <c r="K858" s="29" t="s">
        <v>600</v>
      </c>
      <c r="L858" s="29" t="s">
        <v>103</v>
      </c>
      <c r="M858" s="407" t="s">
        <v>103</v>
      </c>
    </row>
    <row r="859" spans="1:14" s="4" customFormat="1" ht="21.75" customHeight="1">
      <c r="A859" s="196"/>
      <c r="B859" s="726" t="s">
        <v>1442</v>
      </c>
      <c r="C859" s="188" t="s">
        <v>633</v>
      </c>
      <c r="D859" s="185" t="s">
        <v>1443</v>
      </c>
      <c r="E859" s="280" t="s">
        <v>65</v>
      </c>
      <c r="F859" s="280" t="s">
        <v>65</v>
      </c>
      <c r="G859" s="280" t="s">
        <v>65</v>
      </c>
      <c r="H859" s="280" t="s">
        <v>65</v>
      </c>
      <c r="I859" s="280" t="s">
        <v>65</v>
      </c>
      <c r="J859" s="54" t="s">
        <v>3417</v>
      </c>
      <c r="K859" s="29" t="s">
        <v>601</v>
      </c>
      <c r="L859" s="29"/>
      <c r="M859" s="12"/>
    </row>
    <row r="860" spans="1:14" s="4" customFormat="1" ht="21.75" customHeight="1">
      <c r="A860" s="196"/>
      <c r="B860" s="48" t="s">
        <v>1152</v>
      </c>
      <c r="C860" s="185" t="s">
        <v>593</v>
      </c>
      <c r="D860" s="185" t="s">
        <v>594</v>
      </c>
      <c r="E860" s="280"/>
      <c r="F860" s="384"/>
      <c r="G860" s="280"/>
      <c r="H860" s="280"/>
      <c r="I860" s="280"/>
      <c r="J860" s="54" t="s">
        <v>3418</v>
      </c>
      <c r="K860" s="185"/>
      <c r="L860" s="12"/>
      <c r="M860" s="12"/>
    </row>
    <row r="861" spans="1:14" s="4" customFormat="1" ht="21.75" customHeight="1">
      <c r="A861" s="196"/>
      <c r="B861" s="48"/>
      <c r="C861" s="185"/>
      <c r="D861" s="185"/>
      <c r="E861" s="280"/>
      <c r="F861" s="384"/>
      <c r="G861" s="280"/>
      <c r="H861" s="498"/>
      <c r="I861" s="280"/>
      <c r="J861" s="54" t="s">
        <v>3419</v>
      </c>
      <c r="K861" s="185"/>
      <c r="L861" s="12"/>
      <c r="M861" s="12"/>
    </row>
    <row r="862" spans="1:14" s="4" customFormat="1" ht="0.75" customHeight="1">
      <c r="A862" s="187"/>
      <c r="B862" s="203"/>
      <c r="C862" s="203"/>
      <c r="D862" s="203"/>
      <c r="E862" s="519"/>
      <c r="F862" s="514"/>
      <c r="G862" s="519"/>
      <c r="H862" s="810"/>
      <c r="I862" s="519"/>
      <c r="J862" s="191"/>
      <c r="K862" s="198"/>
      <c r="L862" s="15"/>
      <c r="M862" s="15"/>
    </row>
    <row r="863" spans="1:14" s="4" customFormat="1" ht="21.75" customHeight="1">
      <c r="A863" s="730">
        <v>108</v>
      </c>
      <c r="B863" s="48" t="s">
        <v>1444</v>
      </c>
      <c r="C863" s="48" t="s">
        <v>642</v>
      </c>
      <c r="D863" s="48" t="s">
        <v>644</v>
      </c>
      <c r="E863" s="292">
        <v>450000</v>
      </c>
      <c r="F863" s="384"/>
      <c r="G863" s="292">
        <v>450000</v>
      </c>
      <c r="H863" s="292">
        <v>450000</v>
      </c>
      <c r="I863" s="292">
        <v>450000</v>
      </c>
      <c r="J863" s="8" t="s">
        <v>3416</v>
      </c>
      <c r="K863" s="29" t="s">
        <v>600</v>
      </c>
      <c r="L863" s="29" t="s">
        <v>103</v>
      </c>
      <c r="M863" s="407" t="s">
        <v>103</v>
      </c>
      <c r="N863" s="186">
        <v>450000</v>
      </c>
    </row>
    <row r="864" spans="1:14" s="4" customFormat="1" ht="21.75" customHeight="1">
      <c r="A864" s="196"/>
      <c r="B864" s="48" t="s">
        <v>1445</v>
      </c>
      <c r="C864" s="48" t="s">
        <v>643</v>
      </c>
      <c r="D864" s="48" t="s">
        <v>645</v>
      </c>
      <c r="E864" s="280" t="s">
        <v>65</v>
      </c>
      <c r="F864" s="384"/>
      <c r="G864" s="280" t="s">
        <v>65</v>
      </c>
      <c r="H864" s="280" t="s">
        <v>65</v>
      </c>
      <c r="I864" s="280" t="s">
        <v>65</v>
      </c>
      <c r="J864" s="54" t="s">
        <v>3417</v>
      </c>
      <c r="K864" s="29" t="s">
        <v>601</v>
      </c>
      <c r="L864" s="29"/>
      <c r="M864" s="12"/>
    </row>
    <row r="865" spans="1:14" s="4" customFormat="1" ht="21.75" customHeight="1">
      <c r="A865" s="196"/>
      <c r="B865" s="48"/>
      <c r="C865" s="49"/>
      <c r="D865" s="48"/>
      <c r="E865" s="280"/>
      <c r="F865" s="384"/>
      <c r="G865" s="280"/>
      <c r="H865" s="498"/>
      <c r="I865" s="280"/>
      <c r="J865" s="54" t="s">
        <v>3418</v>
      </c>
      <c r="K865" s="29"/>
      <c r="L865" s="29"/>
      <c r="M865" s="12"/>
    </row>
    <row r="866" spans="1:14" s="4" customFormat="1" ht="21.75" customHeight="1">
      <c r="A866" s="187"/>
      <c r="B866" s="50"/>
      <c r="C866" s="68"/>
      <c r="D866" s="50"/>
      <c r="E866" s="519"/>
      <c r="F866" s="514"/>
      <c r="G866" s="519"/>
      <c r="H866" s="810"/>
      <c r="I866" s="519"/>
      <c r="J866" s="52" t="s">
        <v>3419</v>
      </c>
      <c r="K866" s="34"/>
      <c r="L866" s="29"/>
      <c r="M866" s="15"/>
    </row>
    <row r="867" spans="1:14" s="4" customFormat="1" ht="21.75" customHeight="1">
      <c r="A867" s="782"/>
      <c r="B867" s="782"/>
      <c r="C867" s="782"/>
      <c r="D867" s="782"/>
      <c r="E867" s="782"/>
      <c r="F867" s="782"/>
      <c r="G867" s="782"/>
      <c r="H867" s="782"/>
      <c r="I867" s="782"/>
      <c r="J867" s="312"/>
      <c r="K867" s="786"/>
      <c r="L867" s="786"/>
      <c r="M867" s="779" t="s">
        <v>3791</v>
      </c>
    </row>
    <row r="868" spans="1:14" s="4" customFormat="1" ht="21.75" customHeight="1">
      <c r="A868" s="1160" t="s">
        <v>2706</v>
      </c>
      <c r="B868" s="1160"/>
      <c r="C868" s="1160"/>
      <c r="D868" s="1160"/>
      <c r="E868" s="1160"/>
      <c r="F868" s="1160"/>
      <c r="G868" s="1160"/>
      <c r="H868" s="1160"/>
      <c r="I868" s="1160"/>
      <c r="J868" s="1160"/>
      <c r="K868" s="1160"/>
      <c r="L868" s="1" t="s">
        <v>2696</v>
      </c>
      <c r="M868" s="1" t="s">
        <v>2696</v>
      </c>
    </row>
    <row r="869" spans="1:14" s="4" customFormat="1" ht="21.75" customHeight="1">
      <c r="A869" s="1160" t="s">
        <v>3705</v>
      </c>
      <c r="B869" s="1160"/>
      <c r="C869" s="1160"/>
      <c r="D869" s="1160"/>
      <c r="E869" s="1160"/>
      <c r="F869" s="1160"/>
      <c r="G869" s="1160"/>
      <c r="H869" s="1160"/>
      <c r="I869" s="1160"/>
      <c r="J869" s="1160"/>
      <c r="K869" s="1160"/>
      <c r="L869" s="1"/>
      <c r="M869" s="1"/>
    </row>
    <row r="870" spans="1:14" s="4" customFormat="1" ht="21.75" customHeight="1">
      <c r="A870" s="554" t="s">
        <v>56</v>
      </c>
      <c r="B870" s="1"/>
      <c r="C870" s="1"/>
      <c r="D870" s="793"/>
      <c r="E870" s="793"/>
      <c r="F870" s="793"/>
      <c r="G870" s="793"/>
      <c r="H870" s="793"/>
      <c r="I870" s="793"/>
      <c r="J870" s="793"/>
      <c r="K870" s="793"/>
      <c r="L870" s="793"/>
      <c r="M870" s="793"/>
    </row>
    <row r="871" spans="1:14" s="4" customFormat="1" ht="21.75" customHeight="1">
      <c r="A871" s="554" t="s">
        <v>60</v>
      </c>
      <c r="B871" s="1"/>
      <c r="C871" s="1"/>
      <c r="D871" s="554"/>
      <c r="E871" s="554"/>
      <c r="F871" s="554"/>
      <c r="G871" s="554"/>
      <c r="H871" s="554"/>
      <c r="I871" s="554"/>
      <c r="J871" s="554"/>
      <c r="K871" s="554"/>
      <c r="L871" s="554"/>
      <c r="M871" s="554"/>
    </row>
    <row r="872" spans="1:14" s="4" customFormat="1" ht="21.75" customHeight="1">
      <c r="A872" s="554" t="s">
        <v>37</v>
      </c>
      <c r="B872" s="1"/>
      <c r="C872" s="20"/>
      <c r="D872" s="63"/>
      <c r="E872" s="5"/>
      <c r="K872" s="554"/>
      <c r="L872" s="554"/>
      <c r="M872" s="554"/>
    </row>
    <row r="873" spans="1:14" s="4" customFormat="1" ht="21.75" customHeight="1">
      <c r="A873" s="554"/>
      <c r="B873" s="554" t="s">
        <v>1587</v>
      </c>
      <c r="C873" s="20"/>
      <c r="D873" s="63"/>
      <c r="E873" s="5"/>
      <c r="K873" s="554"/>
      <c r="L873" s="554"/>
      <c r="M873" s="554"/>
    </row>
    <row r="874" spans="1:14" s="4" customFormat="1" ht="21.75" customHeight="1">
      <c r="A874" s="478"/>
      <c r="B874" s="479"/>
      <c r="C874" s="479"/>
      <c r="D874" s="145" t="s">
        <v>41</v>
      </c>
      <c r="E874" s="1161" t="s">
        <v>1263</v>
      </c>
      <c r="F874" s="1162"/>
      <c r="G874" s="1162"/>
      <c r="H874" s="1162"/>
      <c r="I874" s="1163"/>
      <c r="J874" s="477" t="s">
        <v>50</v>
      </c>
      <c r="K874" s="145" t="s">
        <v>43</v>
      </c>
      <c r="L874" s="458" t="s">
        <v>45</v>
      </c>
      <c r="M874" s="145" t="s">
        <v>47</v>
      </c>
    </row>
    <row r="875" spans="1:14" s="4" customFormat="1" ht="21.75" customHeight="1">
      <c r="A875" s="470" t="s">
        <v>39</v>
      </c>
      <c r="B875" s="470" t="s">
        <v>6</v>
      </c>
      <c r="C875" s="470" t="s">
        <v>40</v>
      </c>
      <c r="D875" s="146" t="s">
        <v>42</v>
      </c>
      <c r="E875" s="739">
        <v>2561</v>
      </c>
      <c r="F875" s="740"/>
      <c r="G875" s="477">
        <v>2562</v>
      </c>
      <c r="H875" s="477">
        <v>2563</v>
      </c>
      <c r="I875" s="477">
        <v>2564</v>
      </c>
      <c r="J875" s="472" t="s">
        <v>51</v>
      </c>
      <c r="K875" s="146" t="s">
        <v>44</v>
      </c>
      <c r="L875" s="459" t="s">
        <v>46</v>
      </c>
      <c r="M875" s="146" t="s">
        <v>2697</v>
      </c>
    </row>
    <row r="876" spans="1:14" s="4" customFormat="1" ht="21.75" customHeight="1">
      <c r="A876" s="473"/>
      <c r="B876" s="474"/>
      <c r="C876" s="474"/>
      <c r="D876" s="179"/>
      <c r="E876" s="521" t="s">
        <v>3</v>
      </c>
      <c r="F876" s="476"/>
      <c r="G876" s="475" t="s">
        <v>3</v>
      </c>
      <c r="H876" s="475" t="s">
        <v>3</v>
      </c>
      <c r="I876" s="475" t="s">
        <v>3</v>
      </c>
      <c r="J876" s="475"/>
      <c r="K876" s="180"/>
      <c r="L876" s="180"/>
      <c r="M876" s="180"/>
    </row>
    <row r="877" spans="1:14" s="4" customFormat="1" ht="21.75" customHeight="1">
      <c r="A877" s="730">
        <v>109</v>
      </c>
      <c r="B877" s="48" t="s">
        <v>1269</v>
      </c>
      <c r="C877" s="188" t="s">
        <v>589</v>
      </c>
      <c r="D877" s="185" t="s">
        <v>590</v>
      </c>
      <c r="E877" s="311">
        <v>292500</v>
      </c>
      <c r="F877" s="384"/>
      <c r="G877" s="311">
        <v>292500</v>
      </c>
      <c r="H877" s="311">
        <v>292500</v>
      </c>
      <c r="I877" s="311">
        <v>292500</v>
      </c>
      <c r="J877" s="8" t="s">
        <v>3416</v>
      </c>
      <c r="K877" s="29" t="s">
        <v>600</v>
      </c>
      <c r="L877" s="29" t="s">
        <v>103</v>
      </c>
      <c r="M877" s="407" t="s">
        <v>103</v>
      </c>
      <c r="N877" s="327">
        <v>292500</v>
      </c>
    </row>
    <row r="878" spans="1:14" s="4" customFormat="1" ht="21.75" customHeight="1">
      <c r="A878" s="730"/>
      <c r="B878" s="48" t="s">
        <v>1446</v>
      </c>
      <c r="C878" s="188" t="s">
        <v>633</v>
      </c>
      <c r="D878" s="185" t="s">
        <v>1447</v>
      </c>
      <c r="E878" s="280" t="s">
        <v>65</v>
      </c>
      <c r="F878" s="384"/>
      <c r="G878" s="280" t="s">
        <v>65</v>
      </c>
      <c r="H878" s="280" t="s">
        <v>65</v>
      </c>
      <c r="I878" s="280" t="s">
        <v>65</v>
      </c>
      <c r="J878" s="54" t="s">
        <v>3417</v>
      </c>
      <c r="K878" s="29" t="s">
        <v>601</v>
      </c>
      <c r="L878" s="29"/>
      <c r="M878" s="12"/>
    </row>
    <row r="879" spans="1:14" s="4" customFormat="1" ht="21.75" customHeight="1">
      <c r="A879" s="730"/>
      <c r="B879" s="184"/>
      <c r="C879" s="185" t="s">
        <v>593</v>
      </c>
      <c r="D879" s="185" t="s">
        <v>594</v>
      </c>
      <c r="E879" s="280"/>
      <c r="F879" s="384"/>
      <c r="G879" s="280"/>
      <c r="H879" s="498"/>
      <c r="I879" s="280"/>
      <c r="J879" s="54" t="s">
        <v>3418</v>
      </c>
      <c r="K879" s="29"/>
      <c r="L879" s="29"/>
      <c r="M879" s="12"/>
    </row>
    <row r="880" spans="1:14" s="4" customFormat="1" ht="21.75" customHeight="1">
      <c r="A880" s="731"/>
      <c r="B880" s="184"/>
      <c r="C880" s="185"/>
      <c r="D880" s="185"/>
      <c r="E880" s="280"/>
      <c r="F880" s="280"/>
      <c r="G880" s="280"/>
      <c r="H880" s="280"/>
      <c r="I880" s="280"/>
      <c r="J880" s="54" t="s">
        <v>3419</v>
      </c>
      <c r="K880" s="29"/>
      <c r="L880" s="29"/>
      <c r="M880" s="12"/>
    </row>
    <row r="881" spans="1:14" s="4" customFormat="1" ht="21.75" customHeight="1">
      <c r="A881" s="732"/>
      <c r="B881" s="203"/>
      <c r="C881" s="199"/>
      <c r="D881" s="198"/>
      <c r="E881" s="519"/>
      <c r="F881" s="514"/>
      <c r="G881" s="519"/>
      <c r="H881" s="810"/>
      <c r="I881" s="519"/>
      <c r="J881" s="297"/>
      <c r="K881" s="34"/>
      <c r="L881" s="29"/>
      <c r="M881" s="12"/>
    </row>
    <row r="882" spans="1:14" s="4" customFormat="1" ht="21.75" customHeight="1">
      <c r="A882" s="730">
        <v>110</v>
      </c>
      <c r="B882" s="48" t="s">
        <v>1448</v>
      </c>
      <c r="C882" s="184" t="s">
        <v>642</v>
      </c>
      <c r="D882" s="48" t="s">
        <v>646</v>
      </c>
      <c r="E882" s="292">
        <v>750000</v>
      </c>
      <c r="F882" s="384"/>
      <c r="G882" s="292">
        <v>750000</v>
      </c>
      <c r="H882" s="292">
        <v>750000</v>
      </c>
      <c r="I882" s="292">
        <v>750000</v>
      </c>
      <c r="J882" s="8" t="s">
        <v>3416</v>
      </c>
      <c r="K882" s="29" t="s">
        <v>600</v>
      </c>
      <c r="L882" s="29" t="s">
        <v>103</v>
      </c>
      <c r="M882" s="407" t="s">
        <v>103</v>
      </c>
      <c r="N882" s="186">
        <v>750000</v>
      </c>
    </row>
    <row r="883" spans="1:14" s="4" customFormat="1" ht="21.75" customHeight="1">
      <c r="A883" s="196"/>
      <c r="B883" s="48" t="s">
        <v>1152</v>
      </c>
      <c r="C883" s="48" t="s">
        <v>643</v>
      </c>
      <c r="D883" s="48" t="s">
        <v>1449</v>
      </c>
      <c r="E883" s="280" t="s">
        <v>65</v>
      </c>
      <c r="F883" s="384"/>
      <c r="G883" s="280" t="s">
        <v>65</v>
      </c>
      <c r="H883" s="280" t="s">
        <v>65</v>
      </c>
      <c r="I883" s="280" t="s">
        <v>65</v>
      </c>
      <c r="J883" s="54" t="s">
        <v>3417</v>
      </c>
      <c r="K883" s="29" t="s">
        <v>601</v>
      </c>
      <c r="L883" s="29"/>
      <c r="M883" s="12"/>
    </row>
    <row r="884" spans="1:14" s="4" customFormat="1" ht="21.75" customHeight="1">
      <c r="A884" s="184"/>
      <c r="B884" s="48"/>
      <c r="C884" s="185"/>
      <c r="D884" s="185"/>
      <c r="E884" s="280"/>
      <c r="F884" s="280"/>
      <c r="G884" s="280"/>
      <c r="H884" s="280"/>
      <c r="I884" s="280"/>
      <c r="J884" s="54" t="s">
        <v>3418</v>
      </c>
      <c r="K884" s="185"/>
      <c r="L884" s="12"/>
      <c r="M884" s="12"/>
    </row>
    <row r="885" spans="1:14" s="4" customFormat="1" ht="21.75" customHeight="1">
      <c r="A885" s="196"/>
      <c r="B885" s="48"/>
      <c r="C885" s="188"/>
      <c r="D885" s="285"/>
      <c r="E885" s="196"/>
      <c r="F885" s="287"/>
      <c r="G885" s="196"/>
      <c r="H885" s="196"/>
      <c r="I885" s="196"/>
      <c r="J885" s="54" t="s">
        <v>3419</v>
      </c>
      <c r="K885" s="185"/>
      <c r="L885" s="12"/>
      <c r="M885" s="12"/>
    </row>
    <row r="886" spans="1:14" s="4" customFormat="1" ht="21.75" customHeight="1">
      <c r="A886" s="196"/>
      <c r="B886" s="48"/>
      <c r="C886" s="188"/>
      <c r="D886" s="285"/>
      <c r="E886" s="196"/>
      <c r="F886" s="287"/>
      <c r="G886" s="196"/>
      <c r="H886" s="196"/>
      <c r="I886" s="196"/>
      <c r="J886" s="22"/>
      <c r="K886" s="185"/>
      <c r="L886" s="12"/>
      <c r="M886" s="12"/>
    </row>
    <row r="887" spans="1:14" s="4" customFormat="1" ht="21.75" customHeight="1">
      <c r="A887" s="196"/>
      <c r="B887" s="48"/>
      <c r="C887" s="188"/>
      <c r="D887" s="285"/>
      <c r="E887" s="196"/>
      <c r="F887" s="287"/>
      <c r="G887" s="196"/>
      <c r="H887" s="196"/>
      <c r="I887" s="196"/>
      <c r="J887" s="22"/>
      <c r="K887" s="185"/>
      <c r="L887" s="12"/>
      <c r="M887" s="12"/>
    </row>
    <row r="888" spans="1:14" s="4" customFormat="1" ht="21.75" customHeight="1">
      <c r="A888" s="196"/>
      <c r="B888" s="48"/>
      <c r="C888" s="188"/>
      <c r="D888" s="285"/>
      <c r="E888" s="196"/>
      <c r="F888" s="287"/>
      <c r="G888" s="196"/>
      <c r="H888" s="196"/>
      <c r="I888" s="196"/>
      <c r="J888" s="22"/>
      <c r="K888" s="185"/>
      <c r="L888" s="12"/>
      <c r="M888" s="12"/>
    </row>
    <row r="889" spans="1:14" s="4" customFormat="1" ht="21.75" customHeight="1">
      <c r="A889" s="196"/>
      <c r="B889" s="48"/>
      <c r="C889" s="188"/>
      <c r="D889" s="285"/>
      <c r="E889" s="196"/>
      <c r="F889" s="287"/>
      <c r="G889" s="196"/>
      <c r="H889" s="196"/>
      <c r="I889" s="196"/>
      <c r="J889" s="22"/>
      <c r="K889" s="185"/>
      <c r="L889" s="12"/>
      <c r="M889" s="12"/>
    </row>
    <row r="890" spans="1:14" s="4" customFormat="1" ht="21.75" customHeight="1">
      <c r="A890" s="782"/>
      <c r="B890" s="782"/>
      <c r="C890" s="782"/>
      <c r="D890" s="782"/>
      <c r="E890" s="782"/>
      <c r="F890" s="782"/>
      <c r="G890" s="782"/>
      <c r="H890" s="782"/>
      <c r="I890" s="782"/>
      <c r="J890" s="312"/>
      <c r="K890" s="786"/>
      <c r="L890" s="786"/>
      <c r="M890" s="779" t="s">
        <v>3792</v>
      </c>
    </row>
    <row r="891" spans="1:14" s="4" customFormat="1" ht="21.75" customHeight="1">
      <c r="A891" s="1160" t="s">
        <v>2706</v>
      </c>
      <c r="B891" s="1160"/>
      <c r="C891" s="1160"/>
      <c r="D891" s="1160"/>
      <c r="E891" s="1160"/>
      <c r="F891" s="1160"/>
      <c r="G891" s="1160"/>
      <c r="H891" s="1160"/>
      <c r="I891" s="1160"/>
      <c r="J891" s="1160"/>
      <c r="K891" s="1160"/>
      <c r="L891" s="1" t="s">
        <v>2696</v>
      </c>
      <c r="M891" s="1" t="s">
        <v>2696</v>
      </c>
    </row>
    <row r="892" spans="1:14" s="4" customFormat="1" ht="21.75" customHeight="1">
      <c r="A892" s="1160" t="s">
        <v>3705</v>
      </c>
      <c r="B892" s="1160"/>
      <c r="C892" s="1160"/>
      <c r="D892" s="1160"/>
      <c r="E892" s="1160"/>
      <c r="F892" s="1160"/>
      <c r="G892" s="1160"/>
      <c r="H892" s="1160"/>
      <c r="I892" s="1160"/>
      <c r="J892" s="1160"/>
      <c r="K892" s="1160"/>
      <c r="L892" s="1"/>
      <c r="M892" s="1"/>
    </row>
    <row r="893" spans="1:14" s="4" customFormat="1" ht="21.75" customHeight="1">
      <c r="A893" s="554" t="s">
        <v>56</v>
      </c>
      <c r="B893" s="1"/>
      <c r="C893" s="1"/>
      <c r="D893" s="793"/>
      <c r="E893" s="793"/>
      <c r="F893" s="793"/>
      <c r="G893" s="793"/>
      <c r="H893" s="793"/>
      <c r="I893" s="793"/>
      <c r="J893" s="793"/>
      <c r="K893" s="793"/>
      <c r="L893" s="793"/>
      <c r="M893" s="793"/>
    </row>
    <row r="894" spans="1:14" s="4" customFormat="1" ht="21.75" customHeight="1">
      <c r="A894" s="554" t="s">
        <v>60</v>
      </c>
      <c r="B894" s="1"/>
      <c r="C894" s="1"/>
      <c r="D894" s="554"/>
      <c r="E894" s="554"/>
      <c r="F894" s="554"/>
      <c r="G894" s="554"/>
      <c r="H894" s="554"/>
      <c r="I894" s="554"/>
      <c r="J894" s="554"/>
      <c r="K894" s="554"/>
      <c r="L894" s="554"/>
      <c r="M894" s="554"/>
    </row>
    <row r="895" spans="1:14" s="4" customFormat="1" ht="21.75" customHeight="1">
      <c r="A895" s="554" t="s">
        <v>37</v>
      </c>
      <c r="B895" s="1"/>
      <c r="C895" s="20"/>
      <c r="D895" s="63"/>
      <c r="E895" s="5"/>
      <c r="K895" s="554"/>
      <c r="L895" s="554"/>
      <c r="M895" s="554"/>
    </row>
    <row r="896" spans="1:14" s="4" customFormat="1" ht="21.75" customHeight="1">
      <c r="A896" s="554"/>
      <c r="B896" s="554" t="s">
        <v>1587</v>
      </c>
      <c r="C896" s="20"/>
      <c r="D896" s="63"/>
      <c r="E896" s="5"/>
      <c r="K896" s="554"/>
      <c r="L896" s="554"/>
      <c r="M896" s="554"/>
    </row>
    <row r="897" spans="1:13" s="4" customFormat="1" ht="21.75" customHeight="1">
      <c r="A897" s="478"/>
      <c r="B897" s="479"/>
      <c r="C897" s="479"/>
      <c r="D897" s="145" t="s">
        <v>41</v>
      </c>
      <c r="E897" s="1161" t="s">
        <v>1263</v>
      </c>
      <c r="F897" s="1162"/>
      <c r="G897" s="1162"/>
      <c r="H897" s="1162"/>
      <c r="I897" s="1163"/>
      <c r="J897" s="477" t="s">
        <v>50</v>
      </c>
      <c r="K897" s="145" t="s">
        <v>43</v>
      </c>
      <c r="L897" s="458" t="s">
        <v>45</v>
      </c>
      <c r="M897" s="145" t="s">
        <v>47</v>
      </c>
    </row>
    <row r="898" spans="1:13" s="4" customFormat="1" ht="21.75" customHeight="1">
      <c r="A898" s="470" t="s">
        <v>39</v>
      </c>
      <c r="B898" s="470" t="s">
        <v>6</v>
      </c>
      <c r="C898" s="470" t="s">
        <v>40</v>
      </c>
      <c r="D898" s="146" t="s">
        <v>42</v>
      </c>
      <c r="E898" s="739">
        <v>2561</v>
      </c>
      <c r="F898" s="740"/>
      <c r="G898" s="477">
        <v>2562</v>
      </c>
      <c r="H898" s="477">
        <v>2563</v>
      </c>
      <c r="I898" s="477">
        <v>2564</v>
      </c>
      <c r="J898" s="472" t="s">
        <v>51</v>
      </c>
      <c r="K898" s="146" t="s">
        <v>44</v>
      </c>
      <c r="L898" s="459" t="s">
        <v>46</v>
      </c>
      <c r="M898" s="146" t="s">
        <v>2697</v>
      </c>
    </row>
    <row r="899" spans="1:13" s="4" customFormat="1" ht="21.75" customHeight="1">
      <c r="A899" s="473"/>
      <c r="B899" s="474"/>
      <c r="C899" s="474"/>
      <c r="D899" s="179"/>
      <c r="E899" s="521" t="s">
        <v>3</v>
      </c>
      <c r="F899" s="476"/>
      <c r="G899" s="475" t="s">
        <v>3</v>
      </c>
      <c r="H899" s="475" t="s">
        <v>3</v>
      </c>
      <c r="I899" s="475" t="s">
        <v>3</v>
      </c>
      <c r="J899" s="475"/>
      <c r="K899" s="180"/>
      <c r="L899" s="180"/>
      <c r="M899" s="180"/>
    </row>
    <row r="900" spans="1:13" s="4" customFormat="1" ht="21.75" customHeight="1">
      <c r="A900" s="730">
        <v>111</v>
      </c>
      <c r="B900" s="48" t="s">
        <v>2989</v>
      </c>
      <c r="C900" s="188" t="s">
        <v>1783</v>
      </c>
      <c r="D900" s="285" t="s">
        <v>2994</v>
      </c>
      <c r="E900" s="512">
        <v>5000000</v>
      </c>
      <c r="F900" s="384"/>
      <c r="G900" s="512">
        <v>5000000</v>
      </c>
      <c r="H900" s="512">
        <v>5000000</v>
      </c>
      <c r="I900" s="512">
        <v>5000000</v>
      </c>
      <c r="J900" s="8" t="s">
        <v>3416</v>
      </c>
      <c r="K900" s="185" t="s">
        <v>2995</v>
      </c>
      <c r="L900" s="12"/>
      <c r="M900" s="2" t="s">
        <v>103</v>
      </c>
    </row>
    <row r="901" spans="1:13" s="4" customFormat="1" ht="21.75" customHeight="1">
      <c r="A901" s="730"/>
      <c r="B901" s="48" t="s">
        <v>2990</v>
      </c>
      <c r="C901" s="188" t="s">
        <v>1784</v>
      </c>
      <c r="D901" s="285"/>
      <c r="E901" s="281" t="s">
        <v>187</v>
      </c>
      <c r="F901" s="384"/>
      <c r="G901" s="281" t="s">
        <v>187</v>
      </c>
      <c r="H901" s="281" t="s">
        <v>187</v>
      </c>
      <c r="I901" s="281" t="s">
        <v>187</v>
      </c>
      <c r="J901" s="54" t="s">
        <v>3417</v>
      </c>
      <c r="K901" s="185" t="s">
        <v>1782</v>
      </c>
      <c r="L901" s="12"/>
      <c r="M901" s="12"/>
    </row>
    <row r="902" spans="1:13" s="4" customFormat="1" ht="21.75" customHeight="1">
      <c r="A902" s="730"/>
      <c r="B902" s="48" t="s">
        <v>1780</v>
      </c>
      <c r="C902" s="188" t="s">
        <v>1785</v>
      </c>
      <c r="D902" s="285"/>
      <c r="E902" s="507"/>
      <c r="F902" s="384"/>
      <c r="G902" s="507"/>
      <c r="H902" s="507"/>
      <c r="I902" s="280"/>
      <c r="J902" s="54" t="s">
        <v>3418</v>
      </c>
      <c r="K902" s="185"/>
      <c r="L902" s="12"/>
      <c r="M902" s="12"/>
    </row>
    <row r="903" spans="1:13" s="4" customFormat="1" ht="21.75" customHeight="1">
      <c r="A903" s="730"/>
      <c r="B903" s="48" t="s">
        <v>2991</v>
      </c>
      <c r="C903" s="188"/>
      <c r="D903" s="285"/>
      <c r="E903" s="507"/>
      <c r="F903" s="384"/>
      <c r="G903" s="507"/>
      <c r="H903" s="507"/>
      <c r="I903" s="280"/>
      <c r="J903" s="54" t="s">
        <v>3419</v>
      </c>
      <c r="K903" s="185"/>
      <c r="L903" s="12"/>
      <c r="M903" s="12"/>
    </row>
    <row r="904" spans="1:13" s="4" customFormat="1" ht="21.75" customHeight="1">
      <c r="A904" s="730"/>
      <c r="B904" s="48" t="s">
        <v>2992</v>
      </c>
      <c r="C904" s="188"/>
      <c r="D904" s="285"/>
      <c r="E904" s="507"/>
      <c r="F904" s="384"/>
      <c r="G904" s="507"/>
      <c r="H904" s="507"/>
      <c r="I904" s="280"/>
      <c r="J904" s="22"/>
      <c r="K904" s="185"/>
      <c r="L904" s="12"/>
      <c r="M904" s="12"/>
    </row>
    <row r="905" spans="1:13" s="4" customFormat="1" ht="21.75" customHeight="1">
      <c r="A905" s="730"/>
      <c r="B905" s="48" t="s">
        <v>2993</v>
      </c>
      <c r="C905" s="188"/>
      <c r="D905" s="285"/>
      <c r="E905" s="507"/>
      <c r="F905" s="384"/>
      <c r="G905" s="507"/>
      <c r="H905" s="507"/>
      <c r="I905" s="280"/>
      <c r="J905" s="22"/>
      <c r="K905" s="185"/>
      <c r="L905" s="12"/>
      <c r="M905" s="12"/>
    </row>
    <row r="906" spans="1:13" s="4" customFormat="1" ht="21.75" customHeight="1">
      <c r="A906" s="731"/>
      <c r="B906" s="48" t="s">
        <v>1152</v>
      </c>
      <c r="C906" s="185"/>
      <c r="D906" s="185"/>
      <c r="E906" s="280"/>
      <c r="F906" s="280"/>
      <c r="G906" s="280"/>
      <c r="H906" s="280"/>
      <c r="I906" s="280"/>
      <c r="J906" s="6"/>
      <c r="K906" s="185"/>
      <c r="L906" s="12"/>
      <c r="M906" s="12"/>
    </row>
    <row r="907" spans="1:13" s="4" customFormat="1" ht="21.75" customHeight="1">
      <c r="A907" s="733"/>
      <c r="B907" s="48"/>
      <c r="C907" s="188"/>
      <c r="D907" s="285"/>
      <c r="E907" s="507"/>
      <c r="F907" s="384"/>
      <c r="G907" s="507"/>
      <c r="H907" s="507"/>
      <c r="I907" s="280"/>
      <c r="J907" s="22"/>
      <c r="K907" s="185"/>
      <c r="L907" s="12"/>
      <c r="M907" s="12"/>
    </row>
    <row r="908" spans="1:13" s="4" customFormat="1" ht="21.75" customHeight="1">
      <c r="A908" s="730">
        <v>112</v>
      </c>
      <c r="B908" s="200" t="s">
        <v>1269</v>
      </c>
      <c r="C908" s="298" t="s">
        <v>589</v>
      </c>
      <c r="D908" s="200" t="s">
        <v>590</v>
      </c>
      <c r="E908" s="692">
        <v>1430000</v>
      </c>
      <c r="F908" s="819"/>
      <c r="G908" s="692">
        <v>1430000</v>
      </c>
      <c r="H908" s="692">
        <v>1430000</v>
      </c>
      <c r="I908" s="692">
        <v>1430000</v>
      </c>
      <c r="J908" s="8" t="s">
        <v>3416</v>
      </c>
      <c r="K908" s="31" t="s">
        <v>600</v>
      </c>
      <c r="L908" s="29" t="s">
        <v>103</v>
      </c>
      <c r="M908" s="407" t="s">
        <v>103</v>
      </c>
    </row>
    <row r="909" spans="1:13" s="4" customFormat="1" ht="21.75" customHeight="1">
      <c r="A909" s="196"/>
      <c r="B909" s="48" t="s">
        <v>1150</v>
      </c>
      <c r="C909" s="188" t="s">
        <v>633</v>
      </c>
      <c r="D909" s="185" t="s">
        <v>1151</v>
      </c>
      <c r="E909" s="280" t="s">
        <v>65</v>
      </c>
      <c r="F909" s="384"/>
      <c r="G909" s="280" t="s">
        <v>65</v>
      </c>
      <c r="H909" s="280" t="s">
        <v>65</v>
      </c>
      <c r="I909" s="280" t="s">
        <v>65</v>
      </c>
      <c r="J909" s="54" t="s">
        <v>3417</v>
      </c>
      <c r="K909" s="29" t="s">
        <v>601</v>
      </c>
      <c r="L909" s="29"/>
      <c r="M909" s="12"/>
    </row>
    <row r="910" spans="1:13" s="4" customFormat="1" ht="21.75" customHeight="1">
      <c r="A910" s="196"/>
      <c r="B910" s="48"/>
      <c r="C910" s="188" t="s">
        <v>593</v>
      </c>
      <c r="D910" s="185" t="s">
        <v>594</v>
      </c>
      <c r="E910" s="498"/>
      <c r="F910" s="384"/>
      <c r="G910" s="280"/>
      <c r="H910" s="498"/>
      <c r="I910" s="280"/>
      <c r="J910" s="54" t="s">
        <v>3418</v>
      </c>
      <c r="K910" s="285"/>
      <c r="L910" s="552"/>
      <c r="M910" s="12"/>
    </row>
    <row r="911" spans="1:13" s="4" customFormat="1" ht="21.75" customHeight="1">
      <c r="A911" s="184"/>
      <c r="B911" s="185"/>
      <c r="C911" s="185"/>
      <c r="D911" s="185"/>
      <c r="E911" s="185"/>
      <c r="F911" s="184"/>
      <c r="G911" s="184"/>
      <c r="H911" s="184"/>
      <c r="I911" s="184"/>
      <c r="J911" s="54" t="s">
        <v>3419</v>
      </c>
      <c r="K911" s="185"/>
      <c r="L911" s="12"/>
      <c r="M911" s="12"/>
    </row>
    <row r="912" spans="1:13" s="4" customFormat="1" ht="21.75" customHeight="1">
      <c r="A912" s="184"/>
      <c r="B912" s="185"/>
      <c r="C912" s="188"/>
      <c r="D912" s="185"/>
      <c r="E912" s="188"/>
      <c r="F912" s="287"/>
      <c r="G912" s="184"/>
      <c r="H912" s="325"/>
      <c r="I912" s="184"/>
      <c r="J912" s="22"/>
      <c r="K912" s="285"/>
      <c r="L912" s="552"/>
      <c r="M912" s="12"/>
    </row>
    <row r="913" spans="1:14" s="4" customFormat="1" ht="21.75" customHeight="1">
      <c r="A913" s="782"/>
      <c r="B913" s="782"/>
      <c r="C913" s="782"/>
      <c r="D913" s="782"/>
      <c r="E913" s="782"/>
      <c r="F913" s="782"/>
      <c r="G913" s="782"/>
      <c r="H913" s="782"/>
      <c r="I913" s="782"/>
      <c r="J913" s="312"/>
      <c r="K913" s="786"/>
      <c r="L913" s="786"/>
      <c r="M913" s="779" t="s">
        <v>3793</v>
      </c>
    </row>
    <row r="914" spans="1:14" s="4" customFormat="1" ht="21.75" customHeight="1">
      <c r="A914" s="1160" t="s">
        <v>2706</v>
      </c>
      <c r="B914" s="1160"/>
      <c r="C914" s="1160"/>
      <c r="D914" s="1160"/>
      <c r="E914" s="1160"/>
      <c r="F914" s="1160"/>
      <c r="G914" s="1160"/>
      <c r="H914" s="1160"/>
      <c r="I914" s="1160"/>
      <c r="J914" s="1160"/>
      <c r="K914" s="1160"/>
      <c r="L914" s="1" t="s">
        <v>2696</v>
      </c>
      <c r="M914" s="1" t="s">
        <v>2696</v>
      </c>
    </row>
    <row r="915" spans="1:14" s="4" customFormat="1" ht="21.75" customHeight="1">
      <c r="A915" s="1160" t="s">
        <v>3705</v>
      </c>
      <c r="B915" s="1160"/>
      <c r="C915" s="1160"/>
      <c r="D915" s="1160"/>
      <c r="E915" s="1160"/>
      <c r="F915" s="1160"/>
      <c r="G915" s="1160"/>
      <c r="H915" s="1160"/>
      <c r="I915" s="1160"/>
      <c r="J915" s="1160"/>
      <c r="K915" s="1160"/>
      <c r="L915" s="1"/>
      <c r="M915" s="1"/>
    </row>
    <row r="916" spans="1:14" s="4" customFormat="1" ht="21.75" customHeight="1">
      <c r="A916" s="554" t="s">
        <v>56</v>
      </c>
      <c r="B916" s="1"/>
      <c r="C916" s="1"/>
      <c r="D916" s="793"/>
      <c r="E916" s="793"/>
      <c r="F916" s="793"/>
      <c r="G916" s="793"/>
      <c r="H916" s="793"/>
      <c r="I916" s="793"/>
      <c r="J916" s="793"/>
      <c r="K916" s="793"/>
      <c r="L916" s="793"/>
      <c r="M916" s="793"/>
    </row>
    <row r="917" spans="1:14" s="4" customFormat="1" ht="21.75" customHeight="1">
      <c r="A917" s="554" t="s">
        <v>60</v>
      </c>
      <c r="B917" s="1"/>
      <c r="C917" s="1"/>
      <c r="D917" s="554"/>
      <c r="E917" s="554"/>
      <c r="F917" s="554"/>
      <c r="G917" s="554"/>
      <c r="H917" s="554"/>
      <c r="I917" s="554"/>
      <c r="J917" s="554"/>
      <c r="K917" s="554"/>
      <c r="L917" s="554"/>
      <c r="M917" s="554"/>
    </row>
    <row r="918" spans="1:14" s="4" customFormat="1" ht="21.75" customHeight="1">
      <c r="A918" s="554" t="s">
        <v>37</v>
      </c>
      <c r="B918" s="1"/>
      <c r="C918" s="20"/>
      <c r="D918" s="63"/>
      <c r="E918" s="5"/>
      <c r="K918" s="554"/>
      <c r="L918" s="554"/>
      <c r="M918" s="554"/>
    </row>
    <row r="919" spans="1:14" s="4" customFormat="1" ht="21.75" customHeight="1">
      <c r="A919" s="554"/>
      <c r="B919" s="554" t="s">
        <v>1587</v>
      </c>
      <c r="C919" s="20"/>
      <c r="D919" s="63"/>
      <c r="E919" s="5"/>
      <c r="K919" s="554"/>
      <c r="L919" s="554"/>
      <c r="M919" s="554"/>
    </row>
    <row r="920" spans="1:14" s="4" customFormat="1" ht="21.75" customHeight="1">
      <c r="A920" s="478"/>
      <c r="B920" s="479"/>
      <c r="C920" s="479"/>
      <c r="D920" s="145" t="s">
        <v>41</v>
      </c>
      <c r="E920" s="1161" t="s">
        <v>1263</v>
      </c>
      <c r="F920" s="1162"/>
      <c r="G920" s="1162"/>
      <c r="H920" s="1162"/>
      <c r="I920" s="1163"/>
      <c r="J920" s="477" t="s">
        <v>50</v>
      </c>
      <c r="K920" s="145" t="s">
        <v>43</v>
      </c>
      <c r="L920" s="458" t="s">
        <v>45</v>
      </c>
      <c r="M920" s="145" t="s">
        <v>47</v>
      </c>
    </row>
    <row r="921" spans="1:14" s="4" customFormat="1" ht="21.75" customHeight="1">
      <c r="A921" s="470" t="s">
        <v>39</v>
      </c>
      <c r="B921" s="470" t="s">
        <v>6</v>
      </c>
      <c r="C921" s="470" t="s">
        <v>40</v>
      </c>
      <c r="D921" s="146" t="s">
        <v>42</v>
      </c>
      <c r="E921" s="739">
        <v>2561</v>
      </c>
      <c r="F921" s="740"/>
      <c r="G921" s="477">
        <v>2562</v>
      </c>
      <c r="H921" s="477">
        <v>2563</v>
      </c>
      <c r="I921" s="477">
        <v>2564</v>
      </c>
      <c r="J921" s="472" t="s">
        <v>51</v>
      </c>
      <c r="K921" s="146" t="s">
        <v>44</v>
      </c>
      <c r="L921" s="459" t="s">
        <v>46</v>
      </c>
      <c r="M921" s="146" t="s">
        <v>2697</v>
      </c>
    </row>
    <row r="922" spans="1:14" s="4" customFormat="1" ht="21.75" customHeight="1">
      <c r="A922" s="473"/>
      <c r="B922" s="474"/>
      <c r="C922" s="474"/>
      <c r="D922" s="179"/>
      <c r="E922" s="521" t="s">
        <v>3</v>
      </c>
      <c r="F922" s="476"/>
      <c r="G922" s="475" t="s">
        <v>3</v>
      </c>
      <c r="H922" s="475" t="s">
        <v>3</v>
      </c>
      <c r="I922" s="475" t="s">
        <v>3</v>
      </c>
      <c r="J922" s="475"/>
      <c r="K922" s="180"/>
      <c r="L922" s="180"/>
      <c r="M922" s="180"/>
    </row>
    <row r="923" spans="1:14" s="4" customFormat="1" ht="21.75" customHeight="1">
      <c r="A923" s="731">
        <v>113</v>
      </c>
      <c r="B923" s="185" t="s">
        <v>1269</v>
      </c>
      <c r="C923" s="188" t="s">
        <v>589</v>
      </c>
      <c r="D923" s="185" t="s">
        <v>590</v>
      </c>
      <c r="E923" s="311">
        <v>910000</v>
      </c>
      <c r="F923" s="384"/>
      <c r="G923" s="311">
        <v>910000</v>
      </c>
      <c r="H923" s="311">
        <v>910000</v>
      </c>
      <c r="I923" s="311">
        <v>910000</v>
      </c>
      <c r="J923" s="6" t="s">
        <v>3416</v>
      </c>
      <c r="K923" s="29" t="s">
        <v>600</v>
      </c>
      <c r="L923" s="29" t="s">
        <v>103</v>
      </c>
      <c r="M923" s="76" t="s">
        <v>103</v>
      </c>
    </row>
    <row r="924" spans="1:14" s="4" customFormat="1" ht="21.75" customHeight="1">
      <c r="A924" s="731"/>
      <c r="B924" s="48" t="s">
        <v>1314</v>
      </c>
      <c r="C924" s="188" t="s">
        <v>633</v>
      </c>
      <c r="D924" s="185" t="s">
        <v>1315</v>
      </c>
      <c r="E924" s="280" t="s">
        <v>65</v>
      </c>
      <c r="F924" s="384"/>
      <c r="G924" s="280" t="s">
        <v>65</v>
      </c>
      <c r="H924" s="280" t="s">
        <v>65</v>
      </c>
      <c r="I924" s="280" t="s">
        <v>65</v>
      </c>
      <c r="J924" s="54" t="s">
        <v>3417</v>
      </c>
      <c r="K924" s="29" t="s">
        <v>601</v>
      </c>
      <c r="L924" s="29"/>
      <c r="M924" s="12"/>
    </row>
    <row r="925" spans="1:14" s="4" customFormat="1" ht="21.75" customHeight="1">
      <c r="A925" s="731"/>
      <c r="B925" s="48"/>
      <c r="C925" s="188" t="s">
        <v>593</v>
      </c>
      <c r="D925" s="185" t="s">
        <v>594</v>
      </c>
      <c r="E925" s="498"/>
      <c r="F925" s="384"/>
      <c r="G925" s="280"/>
      <c r="H925" s="498"/>
      <c r="I925" s="280"/>
      <c r="J925" s="54" t="s">
        <v>3418</v>
      </c>
      <c r="K925" s="285"/>
      <c r="L925" s="552"/>
      <c r="M925" s="12"/>
    </row>
    <row r="926" spans="1:14" s="4" customFormat="1" ht="21.75" customHeight="1">
      <c r="A926" s="731"/>
      <c r="B926" s="185"/>
      <c r="C926" s="185"/>
      <c r="D926" s="185"/>
      <c r="E926" s="280"/>
      <c r="F926" s="280"/>
      <c r="G926" s="280"/>
      <c r="H926" s="280"/>
      <c r="I926" s="280"/>
      <c r="J926" s="54" t="s">
        <v>3419</v>
      </c>
      <c r="K926" s="185"/>
      <c r="L926" s="12"/>
      <c r="M926" s="12"/>
    </row>
    <row r="927" spans="1:14" s="4" customFormat="1" ht="21.75" customHeight="1">
      <c r="A927" s="730"/>
      <c r="B927" s="185"/>
      <c r="C927" s="188"/>
      <c r="D927" s="185"/>
      <c r="E927" s="498"/>
      <c r="F927" s="384"/>
      <c r="G927" s="280"/>
      <c r="H927" s="498"/>
      <c r="I927" s="280"/>
      <c r="J927" s="7"/>
      <c r="K927" s="285"/>
      <c r="L927" s="552"/>
      <c r="M927" s="12"/>
    </row>
    <row r="928" spans="1:14" s="4" customFormat="1" ht="21.75" customHeight="1">
      <c r="A928" s="734">
        <v>114</v>
      </c>
      <c r="B928" s="200" t="s">
        <v>1269</v>
      </c>
      <c r="C928" s="298" t="s">
        <v>589</v>
      </c>
      <c r="D928" s="257" t="s">
        <v>1269</v>
      </c>
      <c r="E928" s="365">
        <v>227500</v>
      </c>
      <c r="F928" s="819"/>
      <c r="G928" s="365">
        <v>227500</v>
      </c>
      <c r="H928" s="365">
        <v>227500</v>
      </c>
      <c r="I928" s="365">
        <v>227500</v>
      </c>
      <c r="J928" s="6" t="s">
        <v>3416</v>
      </c>
      <c r="K928" s="31" t="s">
        <v>600</v>
      </c>
      <c r="L928" s="29" t="s">
        <v>103</v>
      </c>
      <c r="M928" s="407" t="s">
        <v>103</v>
      </c>
      <c r="N928" s="367">
        <v>227500</v>
      </c>
    </row>
    <row r="929" spans="1:13" s="4" customFormat="1" ht="21.75" customHeight="1">
      <c r="A929" s="196"/>
      <c r="B929" s="185" t="s">
        <v>3056</v>
      </c>
      <c r="C929" s="188" t="s">
        <v>633</v>
      </c>
      <c r="D929" s="48" t="s">
        <v>3057</v>
      </c>
      <c r="E929" s="281" t="s">
        <v>65</v>
      </c>
      <c r="F929" s="384"/>
      <c r="G929" s="281" t="s">
        <v>65</v>
      </c>
      <c r="H929" s="281" t="s">
        <v>65</v>
      </c>
      <c r="I929" s="281" t="s">
        <v>65</v>
      </c>
      <c r="J929" s="54" t="s">
        <v>3417</v>
      </c>
      <c r="K929" s="29" t="s">
        <v>601</v>
      </c>
      <c r="L929" s="29"/>
      <c r="M929" s="12"/>
    </row>
    <row r="930" spans="1:13" s="4" customFormat="1" ht="21.75" customHeight="1">
      <c r="A930" s="196"/>
      <c r="B930" s="185" t="s">
        <v>651</v>
      </c>
      <c r="C930" s="188" t="s">
        <v>593</v>
      </c>
      <c r="D930" s="48" t="s">
        <v>3425</v>
      </c>
      <c r="E930" s="498"/>
      <c r="F930" s="384"/>
      <c r="G930" s="280"/>
      <c r="H930" s="280"/>
      <c r="I930" s="280"/>
      <c r="J930" s="54" t="s">
        <v>3418</v>
      </c>
      <c r="K930" s="285"/>
      <c r="L930" s="552"/>
      <c r="M930" s="12"/>
    </row>
    <row r="931" spans="1:13" s="4" customFormat="1" ht="21.75" customHeight="1">
      <c r="A931" s="196"/>
      <c r="B931" s="185"/>
      <c r="C931" s="188"/>
      <c r="D931" s="48" t="s">
        <v>3426</v>
      </c>
      <c r="E931" s="498"/>
      <c r="F931" s="384"/>
      <c r="G931" s="280"/>
      <c r="H931" s="280"/>
      <c r="I931" s="280"/>
      <c r="J931" s="54" t="s">
        <v>3419</v>
      </c>
      <c r="K931" s="285"/>
      <c r="L931" s="552"/>
      <c r="M931" s="12"/>
    </row>
    <row r="932" spans="1:13" s="4" customFormat="1" ht="21.75" customHeight="1">
      <c r="A932" s="184"/>
      <c r="B932" s="185"/>
      <c r="C932" s="188"/>
      <c r="D932" s="48" t="s">
        <v>3427</v>
      </c>
      <c r="E932" s="185"/>
      <c r="F932" s="184"/>
      <c r="G932" s="185"/>
      <c r="H932" s="185"/>
      <c r="I932" s="185"/>
      <c r="J932" s="6"/>
      <c r="K932" s="185"/>
      <c r="L932" s="552"/>
      <c r="M932" s="12"/>
    </row>
    <row r="933" spans="1:13" s="4" customFormat="1" ht="21.75" customHeight="1">
      <c r="A933" s="196"/>
      <c r="B933" s="185"/>
      <c r="C933" s="188"/>
      <c r="D933" s="48" t="s">
        <v>3428</v>
      </c>
      <c r="E933" s="188"/>
      <c r="F933" s="287"/>
      <c r="G933" s="185"/>
      <c r="H933" s="197"/>
      <c r="I933" s="197"/>
      <c r="J933" s="22"/>
      <c r="K933" s="285"/>
      <c r="L933" s="552"/>
      <c r="M933" s="12"/>
    </row>
    <row r="934" spans="1:13" s="4" customFormat="1" ht="21.75" customHeight="1">
      <c r="A934" s="184"/>
      <c r="B934" s="185"/>
      <c r="C934" s="185"/>
      <c r="D934" s="185"/>
      <c r="E934" s="185"/>
      <c r="F934" s="184"/>
      <c r="G934" s="185"/>
      <c r="H934" s="185"/>
      <c r="I934" s="185"/>
      <c r="J934" s="6"/>
      <c r="K934" s="185"/>
      <c r="L934" s="552"/>
      <c r="M934" s="12"/>
    </row>
    <row r="935" spans="1:13" s="4" customFormat="1" ht="21.75" customHeight="1">
      <c r="A935" s="196"/>
      <c r="B935" s="185"/>
      <c r="C935" s="188"/>
      <c r="D935" s="185"/>
      <c r="E935" s="188"/>
      <c r="F935" s="287"/>
      <c r="G935" s="185"/>
      <c r="H935" s="197"/>
      <c r="I935" s="197"/>
      <c r="J935" s="22"/>
      <c r="K935" s="285"/>
      <c r="L935" s="552"/>
      <c r="M935" s="12"/>
    </row>
    <row r="936" spans="1:13" s="4" customFormat="1" ht="21.75" customHeight="1">
      <c r="A936" s="782"/>
      <c r="B936" s="782"/>
      <c r="C936" s="782"/>
      <c r="D936" s="782"/>
      <c r="E936" s="782"/>
      <c r="F936" s="782"/>
      <c r="G936" s="782"/>
      <c r="H936" s="782"/>
      <c r="I936" s="782"/>
      <c r="J936" s="312"/>
      <c r="K936" s="786"/>
      <c r="L936" s="786"/>
      <c r="M936" s="779" t="s">
        <v>3816</v>
      </c>
    </row>
    <row r="937" spans="1:13" s="4" customFormat="1" ht="21.75" customHeight="1">
      <c r="A937" s="1160" t="s">
        <v>2706</v>
      </c>
      <c r="B937" s="1160"/>
      <c r="C937" s="1160"/>
      <c r="D937" s="1160"/>
      <c r="E937" s="1160"/>
      <c r="F937" s="1160"/>
      <c r="G937" s="1160"/>
      <c r="H937" s="1160"/>
      <c r="I937" s="1160"/>
      <c r="J937" s="1160"/>
      <c r="K937" s="1160"/>
      <c r="L937" s="1" t="s">
        <v>2696</v>
      </c>
      <c r="M937" s="1" t="s">
        <v>2696</v>
      </c>
    </row>
    <row r="938" spans="1:13" s="4" customFormat="1" ht="21.75" customHeight="1">
      <c r="A938" s="1160" t="s">
        <v>3705</v>
      </c>
      <c r="B938" s="1160"/>
      <c r="C938" s="1160"/>
      <c r="D938" s="1160"/>
      <c r="E938" s="1160"/>
      <c r="F938" s="1160"/>
      <c r="G938" s="1160"/>
      <c r="H938" s="1160"/>
      <c r="I938" s="1160"/>
      <c r="J938" s="1160"/>
      <c r="K938" s="1160"/>
      <c r="L938" s="1"/>
      <c r="M938" s="1"/>
    </row>
    <row r="939" spans="1:13" s="4" customFormat="1" ht="21.75" customHeight="1">
      <c r="A939" s="554" t="s">
        <v>56</v>
      </c>
      <c r="B939" s="1"/>
      <c r="C939" s="1"/>
      <c r="D939" s="793"/>
      <c r="E939" s="793"/>
      <c r="F939" s="793"/>
      <c r="G939" s="793"/>
      <c r="H939" s="793"/>
      <c r="I939" s="793"/>
      <c r="J939" s="793"/>
      <c r="K939" s="793"/>
      <c r="L939" s="793"/>
      <c r="M939" s="793"/>
    </row>
    <row r="940" spans="1:13" s="4" customFormat="1" ht="21.75" customHeight="1">
      <c r="A940" s="554" t="s">
        <v>60</v>
      </c>
      <c r="B940" s="1"/>
      <c r="C940" s="1"/>
      <c r="D940" s="554"/>
      <c r="E940" s="554"/>
      <c r="F940" s="554"/>
      <c r="G940" s="554"/>
      <c r="H940" s="554"/>
      <c r="I940" s="554"/>
      <c r="J940" s="554"/>
      <c r="K940" s="554"/>
      <c r="L940" s="554"/>
      <c r="M940" s="554"/>
    </row>
    <row r="941" spans="1:13" s="4" customFormat="1" ht="21.75" customHeight="1">
      <c r="A941" s="554" t="s">
        <v>37</v>
      </c>
      <c r="B941" s="1"/>
      <c r="C941" s="20"/>
      <c r="D941" s="63"/>
      <c r="E941" s="5"/>
      <c r="K941" s="554"/>
      <c r="L941" s="554"/>
      <c r="M941" s="554"/>
    </row>
    <row r="942" spans="1:13" s="4" customFormat="1" ht="21.75" customHeight="1">
      <c r="A942" s="554"/>
      <c r="B942" s="554" t="s">
        <v>1587</v>
      </c>
      <c r="C942" s="20"/>
      <c r="D942" s="63"/>
      <c r="E942" s="5"/>
      <c r="K942" s="554"/>
      <c r="L942" s="554"/>
      <c r="M942" s="554"/>
    </row>
    <row r="943" spans="1:13" s="4" customFormat="1" ht="21.75" customHeight="1">
      <c r="A943" s="478"/>
      <c r="B943" s="479"/>
      <c r="C943" s="479"/>
      <c r="D943" s="145" t="s">
        <v>41</v>
      </c>
      <c r="E943" s="1161" t="s">
        <v>1263</v>
      </c>
      <c r="F943" s="1162"/>
      <c r="G943" s="1162"/>
      <c r="H943" s="1162"/>
      <c r="I943" s="1163"/>
      <c r="J943" s="477" t="s">
        <v>50</v>
      </c>
      <c r="K943" s="145" t="s">
        <v>43</v>
      </c>
      <c r="L943" s="458" t="s">
        <v>45</v>
      </c>
      <c r="M943" s="145" t="s">
        <v>47</v>
      </c>
    </row>
    <row r="944" spans="1:13" s="4" customFormat="1" ht="21.75" customHeight="1">
      <c r="A944" s="470" t="s">
        <v>39</v>
      </c>
      <c r="B944" s="470" t="s">
        <v>6</v>
      </c>
      <c r="C944" s="470" t="s">
        <v>40</v>
      </c>
      <c r="D944" s="146" t="s">
        <v>42</v>
      </c>
      <c r="E944" s="739">
        <v>2561</v>
      </c>
      <c r="F944" s="740"/>
      <c r="G944" s="477">
        <v>2562</v>
      </c>
      <c r="H944" s="477">
        <v>2563</v>
      </c>
      <c r="I944" s="477">
        <v>2564</v>
      </c>
      <c r="J944" s="472" t="s">
        <v>51</v>
      </c>
      <c r="K944" s="146" t="s">
        <v>44</v>
      </c>
      <c r="L944" s="459" t="s">
        <v>46</v>
      </c>
      <c r="M944" s="146" t="s">
        <v>2697</v>
      </c>
    </row>
    <row r="945" spans="1:14" s="4" customFormat="1" ht="21.75" customHeight="1">
      <c r="A945" s="473"/>
      <c r="B945" s="474"/>
      <c r="C945" s="474"/>
      <c r="D945" s="179"/>
      <c r="E945" s="521" t="s">
        <v>3</v>
      </c>
      <c r="F945" s="476"/>
      <c r="G945" s="475" t="s">
        <v>3</v>
      </c>
      <c r="H945" s="475" t="s">
        <v>3</v>
      </c>
      <c r="I945" s="475" t="s">
        <v>3</v>
      </c>
      <c r="J945" s="475"/>
      <c r="K945" s="180"/>
      <c r="L945" s="180"/>
      <c r="M945" s="180"/>
    </row>
    <row r="946" spans="1:14" s="4" customFormat="1" ht="21.75" customHeight="1">
      <c r="A946" s="730">
        <v>115</v>
      </c>
      <c r="B946" s="185" t="s">
        <v>1269</v>
      </c>
      <c r="C946" s="188" t="s">
        <v>589</v>
      </c>
      <c r="D946" s="185" t="s">
        <v>590</v>
      </c>
      <c r="E946" s="692">
        <v>1040000</v>
      </c>
      <c r="F946" s="384"/>
      <c r="G946" s="692">
        <v>1040000</v>
      </c>
      <c r="H946" s="803">
        <v>1040000</v>
      </c>
      <c r="I946" s="803">
        <v>1040000</v>
      </c>
      <c r="J946" s="6" t="s">
        <v>3416</v>
      </c>
      <c r="K946" s="29" t="s">
        <v>600</v>
      </c>
      <c r="L946" s="29" t="s">
        <v>103</v>
      </c>
      <c r="M946" s="76" t="s">
        <v>103</v>
      </c>
      <c r="N946" s="513">
        <v>1040000</v>
      </c>
    </row>
    <row r="947" spans="1:14" s="4" customFormat="1" ht="21.75" customHeight="1">
      <c r="A947" s="196"/>
      <c r="B947" s="185" t="s">
        <v>1378</v>
      </c>
      <c r="C947" s="188" t="s">
        <v>633</v>
      </c>
      <c r="D947" s="185" t="s">
        <v>1379</v>
      </c>
      <c r="E947" s="280" t="s">
        <v>65</v>
      </c>
      <c r="F947" s="384"/>
      <c r="G947" s="280" t="s">
        <v>65</v>
      </c>
      <c r="H947" s="280" t="s">
        <v>65</v>
      </c>
      <c r="I947" s="280" t="s">
        <v>65</v>
      </c>
      <c r="J947" s="54" t="s">
        <v>3417</v>
      </c>
      <c r="K947" s="29" t="s">
        <v>601</v>
      </c>
      <c r="L947" s="29"/>
      <c r="M947" s="12"/>
    </row>
    <row r="948" spans="1:14" s="4" customFormat="1" ht="21.75" customHeight="1">
      <c r="A948" s="196"/>
      <c r="B948" s="185"/>
      <c r="C948" s="188" t="s">
        <v>593</v>
      </c>
      <c r="D948" s="185" t="s">
        <v>594</v>
      </c>
      <c r="E948" s="498"/>
      <c r="F948" s="384"/>
      <c r="G948" s="280"/>
      <c r="H948" s="384"/>
      <c r="I948" s="384"/>
      <c r="J948" s="54" t="s">
        <v>3418</v>
      </c>
      <c r="K948" s="285"/>
      <c r="L948" s="552"/>
      <c r="M948" s="12"/>
    </row>
    <row r="949" spans="1:14" s="4" customFormat="1" ht="21.75" customHeight="1">
      <c r="A949" s="196"/>
      <c r="B949" s="185"/>
      <c r="C949" s="188"/>
      <c r="D949" s="185"/>
      <c r="E949" s="498"/>
      <c r="F949" s="384"/>
      <c r="G949" s="280"/>
      <c r="H949" s="384"/>
      <c r="I949" s="384"/>
      <c r="J949" s="54" t="s">
        <v>3419</v>
      </c>
      <c r="K949" s="285"/>
      <c r="L949" s="552"/>
      <c r="M949" s="12"/>
    </row>
    <row r="950" spans="1:14" s="4" customFormat="1" ht="21.75" customHeight="1">
      <c r="A950" s="203"/>
      <c r="B950" s="203"/>
      <c r="C950" s="291"/>
      <c r="D950" s="198"/>
      <c r="E950" s="508"/>
      <c r="F950" s="514"/>
      <c r="G950" s="519"/>
      <c r="H950" s="514"/>
      <c r="I950" s="514"/>
      <c r="J950" s="191"/>
      <c r="K950" s="291"/>
      <c r="L950" s="552"/>
      <c r="M950" s="12"/>
    </row>
    <row r="951" spans="1:14" s="4" customFormat="1" ht="21.75" customHeight="1">
      <c r="A951" s="730">
        <v>116</v>
      </c>
      <c r="B951" s="185" t="s">
        <v>1438</v>
      </c>
      <c r="C951" s="185" t="s">
        <v>627</v>
      </c>
      <c r="D951" s="185" t="s">
        <v>1450</v>
      </c>
      <c r="E951" s="292">
        <v>750000</v>
      </c>
      <c r="F951" s="384"/>
      <c r="G951" s="292">
        <v>750000</v>
      </c>
      <c r="H951" s="292">
        <v>750000</v>
      </c>
      <c r="I951" s="292">
        <v>750000</v>
      </c>
      <c r="J951" s="6" t="s">
        <v>3416</v>
      </c>
      <c r="K951" s="29" t="s">
        <v>600</v>
      </c>
      <c r="L951" s="29" t="s">
        <v>103</v>
      </c>
      <c r="M951" s="407" t="s">
        <v>103</v>
      </c>
      <c r="N951" s="368">
        <v>750000</v>
      </c>
    </row>
    <row r="952" spans="1:14" s="4" customFormat="1" ht="21.75" customHeight="1">
      <c r="A952" s="730"/>
      <c r="B952" s="185" t="s">
        <v>1451</v>
      </c>
      <c r="C952" s="185" t="s">
        <v>628</v>
      </c>
      <c r="D952" s="185"/>
      <c r="E952" s="280" t="s">
        <v>65</v>
      </c>
      <c r="F952" s="384"/>
      <c r="G952" s="280" t="s">
        <v>65</v>
      </c>
      <c r="H952" s="280" t="s">
        <v>65</v>
      </c>
      <c r="I952" s="280" t="s">
        <v>65</v>
      </c>
      <c r="J952" s="54" t="s">
        <v>3417</v>
      </c>
      <c r="K952" s="29" t="s">
        <v>601</v>
      </c>
      <c r="L952" s="29"/>
      <c r="M952" s="12"/>
    </row>
    <row r="953" spans="1:14" s="4" customFormat="1" ht="21.75" customHeight="1">
      <c r="A953" s="730"/>
      <c r="B953" s="185"/>
      <c r="C953" s="188"/>
      <c r="D953" s="185"/>
      <c r="E953" s="498"/>
      <c r="F953" s="384"/>
      <c r="G953" s="280"/>
      <c r="H953" s="498"/>
      <c r="I953" s="280"/>
      <c r="J953" s="54" t="s">
        <v>3418</v>
      </c>
      <c r="K953" s="29"/>
      <c r="L953" s="29"/>
      <c r="M953" s="12"/>
    </row>
    <row r="954" spans="1:14" s="4" customFormat="1" ht="21.75" customHeight="1">
      <c r="A954" s="730"/>
      <c r="B954" s="185"/>
      <c r="C954" s="188"/>
      <c r="D954" s="185"/>
      <c r="E954" s="498"/>
      <c r="F954" s="384"/>
      <c r="G954" s="280"/>
      <c r="H954" s="498"/>
      <c r="I954" s="280"/>
      <c r="J954" s="54" t="s">
        <v>3419</v>
      </c>
      <c r="K954" s="29"/>
      <c r="L954" s="29"/>
      <c r="M954" s="12"/>
    </row>
    <row r="955" spans="1:14" s="4" customFormat="1" ht="2.25" customHeight="1">
      <c r="A955" s="732"/>
      <c r="B955" s="198"/>
      <c r="C955" s="201"/>
      <c r="D955" s="198"/>
      <c r="E955" s="810"/>
      <c r="F955" s="514"/>
      <c r="G955" s="519"/>
      <c r="H955" s="810"/>
      <c r="I955" s="519"/>
      <c r="J955" s="191"/>
      <c r="K955" s="34"/>
      <c r="L955" s="29"/>
      <c r="M955" s="12"/>
    </row>
    <row r="956" spans="1:14" s="4" customFormat="1" ht="21.75" customHeight="1">
      <c r="A956" s="730">
        <v>117</v>
      </c>
      <c r="B956" s="48" t="s">
        <v>1452</v>
      </c>
      <c r="C956" s="188" t="s">
        <v>589</v>
      </c>
      <c r="D956" s="185" t="s">
        <v>1453</v>
      </c>
      <c r="E956" s="292">
        <v>250000</v>
      </c>
      <c r="F956" s="384"/>
      <c r="G956" s="292">
        <v>250000</v>
      </c>
      <c r="H956" s="292">
        <v>250000</v>
      </c>
      <c r="I956" s="292">
        <v>250000</v>
      </c>
      <c r="J956" s="6" t="s">
        <v>3416</v>
      </c>
      <c r="K956" s="29" t="s">
        <v>600</v>
      </c>
      <c r="L956" s="29" t="s">
        <v>103</v>
      </c>
      <c r="M956" s="407" t="s">
        <v>103</v>
      </c>
      <c r="N956" s="368">
        <v>250000</v>
      </c>
    </row>
    <row r="957" spans="1:14" s="4" customFormat="1" ht="21.75" customHeight="1">
      <c r="A957" s="196"/>
      <c r="B957" s="48" t="s">
        <v>648</v>
      </c>
      <c r="C957" s="188" t="s">
        <v>592</v>
      </c>
      <c r="D957" s="185" t="s">
        <v>3429</v>
      </c>
      <c r="E957" s="280" t="s">
        <v>65</v>
      </c>
      <c r="F957" s="384"/>
      <c r="G957" s="280" t="s">
        <v>65</v>
      </c>
      <c r="H957" s="280" t="s">
        <v>65</v>
      </c>
      <c r="I957" s="280" t="s">
        <v>65</v>
      </c>
      <c r="J957" s="54" t="s">
        <v>3417</v>
      </c>
      <c r="K957" s="29" t="s">
        <v>601</v>
      </c>
      <c r="L957" s="29"/>
      <c r="M957" s="12"/>
    </row>
    <row r="958" spans="1:14" s="4" customFormat="1" ht="21.75" customHeight="1">
      <c r="A958" s="184"/>
      <c r="B958" s="48"/>
      <c r="C958" s="185" t="s">
        <v>593</v>
      </c>
      <c r="D958" s="185" t="s">
        <v>1454</v>
      </c>
      <c r="E958" s="280"/>
      <c r="F958" s="280"/>
      <c r="G958" s="280"/>
      <c r="H958" s="280"/>
      <c r="I958" s="280"/>
      <c r="J958" s="54" t="s">
        <v>3418</v>
      </c>
      <c r="K958" s="185"/>
      <c r="L958" s="12"/>
      <c r="M958" s="12"/>
    </row>
    <row r="959" spans="1:14" s="4" customFormat="1" ht="21.75" customHeight="1">
      <c r="A959" s="187"/>
      <c r="B959" s="50"/>
      <c r="C959" s="201"/>
      <c r="D959" s="198"/>
      <c r="E959" s="201"/>
      <c r="F959" s="206"/>
      <c r="G959" s="198"/>
      <c r="H959" s="201"/>
      <c r="I959" s="198"/>
      <c r="J959" s="52" t="s">
        <v>3419</v>
      </c>
      <c r="K959" s="291"/>
      <c r="L959" s="552"/>
      <c r="M959" s="15"/>
    </row>
    <row r="960" spans="1:14" s="4" customFormat="1" ht="21.75" customHeight="1">
      <c r="A960" s="782"/>
      <c r="B960" s="782"/>
      <c r="C960" s="782"/>
      <c r="D960" s="782"/>
      <c r="E960" s="782"/>
      <c r="F960" s="782"/>
      <c r="G960" s="782"/>
      <c r="H960" s="782"/>
      <c r="I960" s="782"/>
      <c r="J960" s="312"/>
      <c r="K960" s="786"/>
      <c r="L960" s="786"/>
      <c r="M960" s="779" t="s">
        <v>3794</v>
      </c>
    </row>
    <row r="961" spans="1:14" s="4" customFormat="1" ht="21.75" customHeight="1">
      <c r="A961" s="1160" t="s">
        <v>2706</v>
      </c>
      <c r="B961" s="1160"/>
      <c r="C961" s="1160"/>
      <c r="D961" s="1160"/>
      <c r="E961" s="1160"/>
      <c r="F961" s="1160"/>
      <c r="G961" s="1160"/>
      <c r="H961" s="1160"/>
      <c r="I961" s="1160"/>
      <c r="J961" s="1160"/>
      <c r="K961" s="1160"/>
      <c r="L961" s="1" t="s">
        <v>2696</v>
      </c>
      <c r="M961" s="1" t="s">
        <v>2696</v>
      </c>
    </row>
    <row r="962" spans="1:14" s="4" customFormat="1" ht="21.75" customHeight="1">
      <c r="A962" s="1160" t="s">
        <v>3705</v>
      </c>
      <c r="B962" s="1160"/>
      <c r="C962" s="1160"/>
      <c r="D962" s="1160"/>
      <c r="E962" s="1160"/>
      <c r="F962" s="1160"/>
      <c r="G962" s="1160"/>
      <c r="H962" s="1160"/>
      <c r="I962" s="1160"/>
      <c r="J962" s="1160"/>
      <c r="K962" s="1160"/>
      <c r="L962" s="1"/>
      <c r="M962" s="1"/>
    </row>
    <row r="963" spans="1:14" s="4" customFormat="1" ht="21.75" customHeight="1">
      <c r="A963" s="554" t="s">
        <v>56</v>
      </c>
      <c r="B963" s="1"/>
      <c r="C963" s="1"/>
      <c r="D963" s="793"/>
      <c r="E963" s="793"/>
      <c r="F963" s="793"/>
      <c r="G963" s="793"/>
      <c r="H963" s="793"/>
      <c r="I963" s="793"/>
      <c r="J963" s="793"/>
      <c r="K963" s="793"/>
      <c r="L963" s="793"/>
      <c r="M963" s="793"/>
    </row>
    <row r="964" spans="1:14" s="4" customFormat="1" ht="21.75" customHeight="1">
      <c r="A964" s="554" t="s">
        <v>60</v>
      </c>
      <c r="B964" s="1"/>
      <c r="C964" s="1"/>
      <c r="D964" s="554"/>
      <c r="E964" s="554"/>
      <c r="F964" s="554"/>
      <c r="G964" s="554"/>
      <c r="H964" s="554"/>
      <c r="I964" s="554"/>
      <c r="J964" s="554"/>
      <c r="K964" s="554"/>
      <c r="L964" s="554"/>
      <c r="M964" s="554"/>
    </row>
    <row r="965" spans="1:14" s="4" customFormat="1" ht="21.75" customHeight="1">
      <c r="A965" s="554" t="s">
        <v>37</v>
      </c>
      <c r="B965" s="1"/>
      <c r="C965" s="20"/>
      <c r="D965" s="63"/>
      <c r="E965" s="5"/>
      <c r="K965" s="554"/>
      <c r="L965" s="554"/>
      <c r="M965" s="554"/>
    </row>
    <row r="966" spans="1:14" s="4" customFormat="1" ht="21.75" customHeight="1">
      <c r="A966" s="554"/>
      <c r="B966" s="554" t="s">
        <v>1587</v>
      </c>
      <c r="C966" s="20"/>
      <c r="D966" s="63"/>
      <c r="E966" s="5"/>
      <c r="K966" s="554"/>
      <c r="L966" s="554"/>
      <c r="M966" s="554"/>
    </row>
    <row r="967" spans="1:14" s="4" customFormat="1" ht="21.75" customHeight="1">
      <c r="A967" s="478"/>
      <c r="B967" s="479"/>
      <c r="C967" s="479"/>
      <c r="D967" s="145" t="s">
        <v>41</v>
      </c>
      <c r="E967" s="1161" t="s">
        <v>1263</v>
      </c>
      <c r="F967" s="1162"/>
      <c r="G967" s="1162"/>
      <c r="H967" s="1162"/>
      <c r="I967" s="1163"/>
      <c r="J967" s="477" t="s">
        <v>50</v>
      </c>
      <c r="K967" s="145" t="s">
        <v>43</v>
      </c>
      <c r="L967" s="458" t="s">
        <v>45</v>
      </c>
      <c r="M967" s="145" t="s">
        <v>47</v>
      </c>
    </row>
    <row r="968" spans="1:14" ht="21.75" customHeight="1">
      <c r="A968" s="470" t="s">
        <v>39</v>
      </c>
      <c r="B968" s="470" t="s">
        <v>6</v>
      </c>
      <c r="C968" s="470" t="s">
        <v>40</v>
      </c>
      <c r="D968" s="146" t="s">
        <v>42</v>
      </c>
      <c r="E968" s="739">
        <v>2561</v>
      </c>
      <c r="F968" s="740"/>
      <c r="G968" s="477">
        <v>2562</v>
      </c>
      <c r="H968" s="477">
        <v>2563</v>
      </c>
      <c r="I968" s="477">
        <v>2564</v>
      </c>
      <c r="J968" s="472" t="s">
        <v>51</v>
      </c>
      <c r="K968" s="146" t="s">
        <v>44</v>
      </c>
      <c r="L968" s="459" t="s">
        <v>46</v>
      </c>
      <c r="M968" s="146" t="s">
        <v>2697</v>
      </c>
    </row>
    <row r="969" spans="1:14" ht="21.75" customHeight="1">
      <c r="A969" s="473"/>
      <c r="B969" s="474"/>
      <c r="C969" s="474"/>
      <c r="D969" s="179"/>
      <c r="E969" s="521" t="s">
        <v>3</v>
      </c>
      <c r="F969" s="476"/>
      <c r="G969" s="475" t="s">
        <v>3</v>
      </c>
      <c r="H969" s="475" t="s">
        <v>3</v>
      </c>
      <c r="I969" s="475" t="s">
        <v>3</v>
      </c>
      <c r="J969" s="475"/>
      <c r="K969" s="180"/>
      <c r="L969" s="180"/>
      <c r="M969" s="180"/>
    </row>
    <row r="970" spans="1:14" ht="21.75" customHeight="1">
      <c r="A970" s="730">
        <v>118</v>
      </c>
      <c r="B970" s="48" t="s">
        <v>1453</v>
      </c>
      <c r="C970" s="188" t="s">
        <v>589</v>
      </c>
      <c r="D970" s="185" t="s">
        <v>1453</v>
      </c>
      <c r="E970" s="292">
        <v>250000</v>
      </c>
      <c r="F970" s="384"/>
      <c r="G970" s="292">
        <v>250000</v>
      </c>
      <c r="H970" s="292">
        <v>250000</v>
      </c>
      <c r="I970" s="292">
        <v>250000</v>
      </c>
      <c r="J970" s="6" t="s">
        <v>3416</v>
      </c>
      <c r="K970" s="29" t="s">
        <v>600</v>
      </c>
      <c r="L970" s="29" t="s">
        <v>103</v>
      </c>
      <c r="M970" s="407" t="s">
        <v>103</v>
      </c>
      <c r="N970" s="368">
        <v>250000</v>
      </c>
    </row>
    <row r="971" spans="1:14" ht="21.75" customHeight="1">
      <c r="A971" s="196"/>
      <c r="B971" s="48" t="s">
        <v>1314</v>
      </c>
      <c r="C971" s="188" t="s">
        <v>592</v>
      </c>
      <c r="D971" s="185" t="s">
        <v>3430</v>
      </c>
      <c r="E971" s="280" t="s">
        <v>65</v>
      </c>
      <c r="F971" s="384"/>
      <c r="G971" s="280" t="s">
        <v>65</v>
      </c>
      <c r="H971" s="280" t="s">
        <v>65</v>
      </c>
      <c r="I971" s="280" t="s">
        <v>65</v>
      </c>
      <c r="J971" s="54" t="s">
        <v>3417</v>
      </c>
      <c r="K971" s="29" t="s">
        <v>601</v>
      </c>
      <c r="L971" s="29"/>
      <c r="M971" s="12"/>
    </row>
    <row r="972" spans="1:14" ht="21.75" customHeight="1">
      <c r="A972" s="196"/>
      <c r="B972" s="48"/>
      <c r="C972" s="185" t="s">
        <v>593</v>
      </c>
      <c r="D972" s="185" t="s">
        <v>603</v>
      </c>
      <c r="E972" s="498"/>
      <c r="F972" s="384"/>
      <c r="G972" s="280"/>
      <c r="H972" s="498"/>
      <c r="I972" s="280"/>
      <c r="J972" s="54" t="s">
        <v>3418</v>
      </c>
      <c r="K972" s="285"/>
      <c r="L972" s="552"/>
      <c r="M972" s="12"/>
    </row>
    <row r="973" spans="1:14" ht="21.75" customHeight="1">
      <c r="A973" s="196"/>
      <c r="B973" s="48"/>
      <c r="C973" s="188"/>
      <c r="D973" s="185"/>
      <c r="E973" s="188"/>
      <c r="F973" s="287"/>
      <c r="G973" s="184"/>
      <c r="H973" s="325"/>
      <c r="I973" s="184"/>
      <c r="J973" s="54" t="s">
        <v>3419</v>
      </c>
      <c r="K973" s="285"/>
      <c r="L973" s="552"/>
      <c r="M973" s="12"/>
    </row>
    <row r="974" spans="1:14" ht="21.75" customHeight="1">
      <c r="A974" s="184"/>
      <c r="B974" s="48"/>
      <c r="C974" s="185"/>
      <c r="D974" s="185"/>
      <c r="E974" s="185"/>
      <c r="F974" s="184"/>
      <c r="G974" s="184"/>
      <c r="H974" s="184"/>
      <c r="I974" s="184"/>
      <c r="J974" s="6"/>
      <c r="K974" s="185"/>
      <c r="L974" s="12"/>
      <c r="M974" s="12"/>
    </row>
    <row r="975" spans="1:14" ht="21.75" customHeight="1">
      <c r="A975" s="28"/>
      <c r="B975" s="90"/>
      <c r="C975" s="90"/>
      <c r="D975" s="90"/>
      <c r="E975" s="541"/>
      <c r="F975" s="373"/>
      <c r="G975" s="373"/>
      <c r="H975" s="541"/>
      <c r="I975" s="373"/>
      <c r="J975" s="605"/>
      <c r="K975" s="752"/>
      <c r="L975" s="28"/>
      <c r="M975" s="12"/>
    </row>
    <row r="976" spans="1:14" ht="21.75" customHeight="1">
      <c r="A976" s="28"/>
      <c r="B976" s="90"/>
      <c r="C976" s="90"/>
      <c r="D976" s="90"/>
      <c r="E976" s="753"/>
      <c r="F976" s="79"/>
      <c r="G976" s="79"/>
      <c r="H976" s="79"/>
      <c r="I976" s="79"/>
      <c r="J976" s="480"/>
      <c r="K976" s="752"/>
      <c r="L976" s="28"/>
      <c r="M976" s="12"/>
    </row>
    <row r="977" spans="1:13" ht="21.75" customHeight="1">
      <c r="A977" s="28"/>
      <c r="B977" s="90"/>
      <c r="C977" s="90"/>
      <c r="D977" s="90"/>
      <c r="E977" s="4"/>
      <c r="F977" s="90"/>
      <c r="G977" s="90"/>
      <c r="H977" s="754"/>
      <c r="I977" s="66"/>
      <c r="J977" s="480"/>
      <c r="K977" s="752"/>
      <c r="L977" s="28"/>
      <c r="M977" s="12"/>
    </row>
    <row r="978" spans="1:13" ht="21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461"/>
      <c r="L978" s="28"/>
      <c r="M978" s="12"/>
    </row>
    <row r="979" spans="1:13" ht="21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461"/>
      <c r="L979" s="28"/>
      <c r="M979" s="12"/>
    </row>
    <row r="980" spans="1:13" ht="21.75" customHeight="1">
      <c r="A980" s="28"/>
      <c r="B980" s="758"/>
      <c r="C980" s="448"/>
      <c r="D980" s="759"/>
      <c r="E980" s="178"/>
      <c r="F980" s="29"/>
      <c r="G980" s="66"/>
      <c r="H980" s="66"/>
      <c r="I980" s="66"/>
      <c r="J980" s="485"/>
      <c r="K980" s="448"/>
      <c r="L980" s="552"/>
      <c r="M980" s="12"/>
    </row>
    <row r="981" spans="1:13" ht="21.75" customHeight="1">
      <c r="A981" s="28"/>
      <c r="B981" s="448"/>
      <c r="C981" s="448"/>
      <c r="D981" s="448"/>
      <c r="E981" s="81"/>
      <c r="F981" s="29"/>
      <c r="G981" s="66"/>
      <c r="H981" s="66"/>
      <c r="I981" s="66"/>
      <c r="J981" s="480"/>
      <c r="K981" s="448"/>
      <c r="L981" s="552"/>
      <c r="M981" s="12"/>
    </row>
    <row r="982" spans="1:13" ht="21.75" customHeight="1">
      <c r="A982" s="28"/>
      <c r="B982" s="448"/>
      <c r="C982" s="448"/>
      <c r="D982" s="448"/>
      <c r="E982" s="81"/>
      <c r="F982" s="29"/>
      <c r="G982" s="66"/>
      <c r="H982" s="66"/>
      <c r="I982" s="66"/>
      <c r="J982" s="480"/>
      <c r="K982" s="448"/>
      <c r="L982" s="552"/>
      <c r="M982" s="12"/>
    </row>
    <row r="983" spans="1:13" ht="21.75" customHeight="1">
      <c r="A983" s="782"/>
      <c r="B983" s="782"/>
      <c r="C983" s="782"/>
      <c r="D983" s="782"/>
      <c r="E983" s="782"/>
      <c r="F983" s="782"/>
      <c r="G983" s="782"/>
      <c r="H983" s="782"/>
      <c r="I983" s="782"/>
      <c r="J983" s="312"/>
      <c r="K983" s="786"/>
      <c r="L983" s="786"/>
      <c r="M983" s="779" t="s">
        <v>3795</v>
      </c>
    </row>
    <row r="984" spans="1:13" ht="21.75" customHeight="1">
      <c r="A984" s="1160" t="s">
        <v>2706</v>
      </c>
      <c r="B984" s="1160"/>
      <c r="C984" s="1160"/>
      <c r="D984" s="1160"/>
      <c r="E984" s="1160"/>
      <c r="F984" s="1160"/>
      <c r="G984" s="1160"/>
      <c r="H984" s="1160"/>
      <c r="I984" s="1160"/>
      <c r="J984" s="1160"/>
      <c r="K984" s="1160"/>
      <c r="L984" s="1" t="s">
        <v>2696</v>
      </c>
      <c r="M984" s="1" t="s">
        <v>2696</v>
      </c>
    </row>
    <row r="985" spans="1:13" ht="21.75" customHeight="1">
      <c r="A985" s="1160" t="s">
        <v>3705</v>
      </c>
      <c r="B985" s="1160"/>
      <c r="C985" s="1160"/>
      <c r="D985" s="1160"/>
      <c r="E985" s="1160"/>
      <c r="F985" s="1160"/>
      <c r="G985" s="1160"/>
      <c r="H985" s="1160"/>
      <c r="I985" s="1160"/>
      <c r="J985" s="1160"/>
      <c r="K985" s="1160"/>
    </row>
    <row r="986" spans="1:13" ht="21.75" customHeight="1">
      <c r="A986" s="554" t="s">
        <v>56</v>
      </c>
      <c r="D986" s="793"/>
      <c r="E986" s="793"/>
      <c r="F986" s="793"/>
      <c r="G986" s="793"/>
      <c r="H986" s="793"/>
      <c r="I986" s="793"/>
      <c r="J986" s="793"/>
      <c r="K986" s="793"/>
      <c r="L986" s="793"/>
      <c r="M986" s="793"/>
    </row>
    <row r="987" spans="1:13" ht="21.75" customHeight="1">
      <c r="A987" s="554" t="s">
        <v>60</v>
      </c>
      <c r="D987" s="554"/>
      <c r="E987" s="554"/>
      <c r="F987" s="554"/>
      <c r="G987" s="554"/>
      <c r="H987" s="554"/>
      <c r="I987" s="554"/>
      <c r="J987" s="554"/>
      <c r="K987" s="554"/>
      <c r="L987" s="554"/>
      <c r="M987" s="554"/>
    </row>
    <row r="988" spans="1:13" ht="21.75" customHeight="1">
      <c r="A988" s="554" t="s">
        <v>37</v>
      </c>
      <c r="C988" s="20"/>
      <c r="D988" s="63"/>
      <c r="E988" s="5"/>
      <c r="F988" s="4"/>
      <c r="G988" s="4"/>
      <c r="H988" s="4"/>
      <c r="I988" s="4"/>
      <c r="J988" s="4"/>
      <c r="K988" s="554"/>
      <c r="L988" s="554"/>
      <c r="M988" s="554"/>
    </row>
    <row r="989" spans="1:13" ht="21.75" customHeight="1">
      <c r="A989" s="554"/>
      <c r="B989" s="554" t="s">
        <v>1587</v>
      </c>
      <c r="C989" s="20"/>
      <c r="D989" s="63"/>
      <c r="E989" s="5"/>
      <c r="F989" s="4"/>
      <c r="G989" s="4"/>
      <c r="H989" s="4"/>
      <c r="I989" s="4"/>
      <c r="J989" s="4"/>
      <c r="K989" s="554"/>
      <c r="L989" s="554"/>
      <c r="M989" s="554"/>
    </row>
    <row r="990" spans="1:13" ht="21.75" customHeight="1">
      <c r="A990" s="478"/>
      <c r="B990" s="479"/>
      <c r="C990" s="479"/>
      <c r="D990" s="145" t="s">
        <v>41</v>
      </c>
      <c r="E990" s="1161" t="s">
        <v>1263</v>
      </c>
      <c r="F990" s="1162"/>
      <c r="G990" s="1162"/>
      <c r="H990" s="1162"/>
      <c r="I990" s="1163"/>
      <c r="J990" s="477" t="s">
        <v>50</v>
      </c>
      <c r="K990" s="145" t="s">
        <v>43</v>
      </c>
      <c r="L990" s="458" t="s">
        <v>45</v>
      </c>
      <c r="M990" s="145" t="s">
        <v>47</v>
      </c>
    </row>
    <row r="991" spans="1:13" ht="21.75" customHeight="1">
      <c r="A991" s="470" t="s">
        <v>39</v>
      </c>
      <c r="B991" s="470" t="s">
        <v>6</v>
      </c>
      <c r="C991" s="470" t="s">
        <v>40</v>
      </c>
      <c r="D991" s="146" t="s">
        <v>42</v>
      </c>
      <c r="E991" s="739">
        <v>2561</v>
      </c>
      <c r="F991" s="740"/>
      <c r="G991" s="477">
        <v>2562</v>
      </c>
      <c r="H991" s="477">
        <v>2563</v>
      </c>
      <c r="I991" s="477">
        <v>2564</v>
      </c>
      <c r="J991" s="472" t="s">
        <v>51</v>
      </c>
      <c r="K991" s="146" t="s">
        <v>44</v>
      </c>
      <c r="L991" s="459" t="s">
        <v>46</v>
      </c>
      <c r="M991" s="146" t="s">
        <v>2697</v>
      </c>
    </row>
    <row r="992" spans="1:13" ht="21.75" customHeight="1">
      <c r="A992" s="473"/>
      <c r="B992" s="474"/>
      <c r="C992" s="474"/>
      <c r="D992" s="179"/>
      <c r="E992" s="521" t="s">
        <v>3</v>
      </c>
      <c r="F992" s="476"/>
      <c r="G992" s="475" t="s">
        <v>3</v>
      </c>
      <c r="H992" s="475" t="s">
        <v>3</v>
      </c>
      <c r="I992" s="475" t="s">
        <v>3</v>
      </c>
      <c r="J992" s="475"/>
      <c r="K992" s="180"/>
      <c r="L992" s="180"/>
      <c r="M992" s="180"/>
    </row>
    <row r="993" spans="1:13" ht="21.75" customHeight="1">
      <c r="A993" s="644">
        <v>119</v>
      </c>
      <c r="B993" s="48" t="s">
        <v>3188</v>
      </c>
      <c r="C993" s="188" t="s">
        <v>3189</v>
      </c>
      <c r="D993" s="185" t="s">
        <v>614</v>
      </c>
      <c r="E993" s="497">
        <v>650000</v>
      </c>
      <c r="F993" s="824"/>
      <c r="G993" s="365">
        <v>650000</v>
      </c>
      <c r="H993" s="365">
        <v>650000</v>
      </c>
      <c r="I993" s="497">
        <v>650000</v>
      </c>
      <c r="J993" s="67" t="s">
        <v>3465</v>
      </c>
      <c r="K993" s="185" t="s">
        <v>1506</v>
      </c>
      <c r="L993" s="197" t="s">
        <v>103</v>
      </c>
      <c r="M993" s="23" t="s">
        <v>103</v>
      </c>
    </row>
    <row r="994" spans="1:13" ht="21.75" customHeight="1">
      <c r="A994" s="2"/>
      <c r="B994" s="48" t="s">
        <v>3190</v>
      </c>
      <c r="C994" s="188" t="s">
        <v>3191</v>
      </c>
      <c r="D994" s="185"/>
      <c r="E994" s="280" t="s">
        <v>65</v>
      </c>
      <c r="F994" s="41"/>
      <c r="G994" s="280" t="s">
        <v>65</v>
      </c>
      <c r="H994" s="280" t="s">
        <v>65</v>
      </c>
      <c r="I994" s="280" t="s">
        <v>65</v>
      </c>
      <c r="J994" s="40" t="s">
        <v>3464</v>
      </c>
      <c r="K994" s="185" t="s">
        <v>3192</v>
      </c>
      <c r="L994" s="197"/>
      <c r="M994" s="2"/>
    </row>
    <row r="995" spans="1:13" ht="21.75" customHeight="1">
      <c r="A995" s="2"/>
      <c r="B995" s="48" t="s">
        <v>651</v>
      </c>
      <c r="C995" s="188"/>
      <c r="D995" s="185"/>
      <c r="E995" s="498"/>
      <c r="F995" s="41"/>
      <c r="G995" s="41"/>
      <c r="H995" s="41"/>
      <c r="I995" s="41"/>
      <c r="J995" s="40" t="s">
        <v>3191</v>
      </c>
      <c r="K995" s="12"/>
      <c r="L995" s="12"/>
      <c r="M995" s="2"/>
    </row>
    <row r="996" spans="1:13" ht="21.75" customHeight="1">
      <c r="A996" s="2"/>
      <c r="B996" s="48"/>
      <c r="C996" s="188"/>
      <c r="D996" s="185"/>
      <c r="E996" s="498"/>
      <c r="F996" s="41"/>
      <c r="G996" s="41"/>
      <c r="H996" s="41"/>
      <c r="I996" s="41"/>
      <c r="J996" s="40" t="s">
        <v>3463</v>
      </c>
      <c r="K996" s="12"/>
      <c r="L996" s="12"/>
      <c r="M996" s="2"/>
    </row>
    <row r="997" spans="1:13" ht="21.75" customHeight="1">
      <c r="A997" s="3"/>
      <c r="B997" s="50"/>
      <c r="C997" s="201"/>
      <c r="D997" s="198"/>
      <c r="E997" s="810"/>
      <c r="F997" s="563"/>
      <c r="G997" s="563"/>
      <c r="H997" s="563"/>
      <c r="I997" s="563"/>
      <c r="J997" s="551"/>
      <c r="K997" s="15"/>
      <c r="L997" s="15"/>
      <c r="M997" s="3"/>
    </row>
    <row r="998" spans="1:13" ht="21.75" customHeight="1">
      <c r="A998" s="636">
        <v>120</v>
      </c>
      <c r="B998" s="197" t="s">
        <v>3194</v>
      </c>
      <c r="C998" s="185" t="s">
        <v>3195</v>
      </c>
      <c r="D998" s="197" t="s">
        <v>3196</v>
      </c>
      <c r="E998" s="41">
        <v>1000000</v>
      </c>
      <c r="F998" s="41"/>
      <c r="G998" s="41">
        <v>1000000</v>
      </c>
      <c r="H998" s="41">
        <v>1000000</v>
      </c>
      <c r="I998" s="41">
        <v>1000000</v>
      </c>
      <c r="J998" s="67" t="s">
        <v>3465</v>
      </c>
      <c r="K998" s="12" t="s">
        <v>3198</v>
      </c>
      <c r="L998" s="12"/>
      <c r="M998" s="2" t="s">
        <v>103</v>
      </c>
    </row>
    <row r="999" spans="1:13" ht="21.75" customHeight="1">
      <c r="A999" s="636"/>
      <c r="B999" s="197" t="s">
        <v>3197</v>
      </c>
      <c r="C999" s="185" t="s">
        <v>3191</v>
      </c>
      <c r="D999" s="197"/>
      <c r="E999" s="41" t="s">
        <v>65</v>
      </c>
      <c r="F999" s="41"/>
      <c r="G999" s="41" t="s">
        <v>65</v>
      </c>
      <c r="H999" s="41" t="s">
        <v>65</v>
      </c>
      <c r="I999" s="41" t="s">
        <v>65</v>
      </c>
      <c r="J999" s="40" t="s">
        <v>3464</v>
      </c>
      <c r="K999" s="12" t="s">
        <v>3191</v>
      </c>
      <c r="L999" s="12"/>
      <c r="M999" s="2"/>
    </row>
    <row r="1000" spans="1:13" ht="21.75" customHeight="1">
      <c r="A1000" s="636"/>
      <c r="B1000" s="49" t="s">
        <v>651</v>
      </c>
      <c r="C1000" s="185"/>
      <c r="D1000" s="197"/>
      <c r="E1000" s="41"/>
      <c r="F1000" s="41"/>
      <c r="G1000" s="41"/>
      <c r="H1000" s="41"/>
      <c r="I1000" s="41"/>
      <c r="J1000" s="40" t="s">
        <v>3191</v>
      </c>
      <c r="K1000" s="12"/>
      <c r="L1000" s="12"/>
      <c r="M1000" s="2"/>
    </row>
    <row r="1001" spans="1:13" ht="21.75" customHeight="1">
      <c r="A1001" s="636"/>
      <c r="B1001" s="185"/>
      <c r="C1001" s="185"/>
      <c r="D1001" s="185"/>
      <c r="E1001" s="41"/>
      <c r="F1001" s="41"/>
      <c r="G1001" s="41"/>
      <c r="H1001" s="41"/>
      <c r="I1001" s="41"/>
      <c r="J1001" s="40" t="s">
        <v>3463</v>
      </c>
      <c r="K1001" s="12"/>
      <c r="L1001" s="12"/>
      <c r="M1001" s="2"/>
    </row>
    <row r="1002" spans="1:13" ht="21.75" hidden="1" customHeight="1">
      <c r="A1002" s="751"/>
      <c r="B1002" s="199"/>
      <c r="C1002" s="199"/>
      <c r="D1002" s="199"/>
      <c r="E1002" s="563"/>
      <c r="F1002" s="563"/>
      <c r="G1002" s="563"/>
      <c r="H1002" s="563"/>
      <c r="I1002" s="563"/>
      <c r="J1002" s="57"/>
      <c r="K1002" s="15"/>
      <c r="L1002" s="15"/>
      <c r="M1002" s="3"/>
    </row>
    <row r="1003" spans="1:13" ht="21.75" customHeight="1">
      <c r="A1003" s="644">
        <v>121</v>
      </c>
      <c r="B1003" s="326" t="s">
        <v>3194</v>
      </c>
      <c r="C1003" s="200" t="s">
        <v>3195</v>
      </c>
      <c r="D1003" s="326" t="s">
        <v>3196</v>
      </c>
      <c r="E1003" s="824">
        <v>1000000</v>
      </c>
      <c r="F1003" s="824">
        <v>1000000</v>
      </c>
      <c r="G1003" s="824">
        <v>1000000</v>
      </c>
      <c r="H1003" s="824">
        <v>1000000</v>
      </c>
      <c r="I1003" s="824">
        <v>1000000</v>
      </c>
      <c r="J1003" s="67" t="s">
        <v>3465</v>
      </c>
      <c r="K1003" s="11" t="s">
        <v>3198</v>
      </c>
      <c r="L1003" s="11"/>
      <c r="M1003" s="23" t="s">
        <v>103</v>
      </c>
    </row>
    <row r="1004" spans="1:13" ht="21.75" customHeight="1">
      <c r="A1004" s="636"/>
      <c r="B1004" s="197" t="s">
        <v>3199</v>
      </c>
      <c r="C1004" s="185" t="s">
        <v>3191</v>
      </c>
      <c r="D1004" s="197"/>
      <c r="E1004" s="41" t="s">
        <v>65</v>
      </c>
      <c r="F1004" s="41" t="s">
        <v>65</v>
      </c>
      <c r="G1004" s="41" t="s">
        <v>65</v>
      </c>
      <c r="H1004" s="41" t="s">
        <v>65</v>
      </c>
      <c r="I1004" s="41" t="s">
        <v>65</v>
      </c>
      <c r="J1004" s="40" t="s">
        <v>3464</v>
      </c>
      <c r="K1004" s="12" t="s">
        <v>3191</v>
      </c>
      <c r="L1004" s="12"/>
      <c r="M1004" s="2"/>
    </row>
    <row r="1005" spans="1:13" ht="21.75" customHeight="1">
      <c r="A1005" s="2"/>
      <c r="B1005" s="49" t="s">
        <v>651</v>
      </c>
      <c r="C1005" s="185"/>
      <c r="D1005" s="197"/>
      <c r="E1005" s="41"/>
      <c r="F1005" s="41"/>
      <c r="G1005" s="41"/>
      <c r="H1005" s="41"/>
      <c r="I1005" s="41"/>
      <c r="J1005" s="40" t="s">
        <v>3191</v>
      </c>
      <c r="K1005" s="12"/>
      <c r="L1005" s="12"/>
      <c r="M1005" s="2"/>
    </row>
    <row r="1006" spans="1:13" ht="21.75" customHeight="1">
      <c r="A1006" s="3"/>
      <c r="B1006" s="68"/>
      <c r="C1006" s="198"/>
      <c r="D1006" s="199"/>
      <c r="E1006" s="563"/>
      <c r="F1006" s="563"/>
      <c r="G1006" s="563"/>
      <c r="H1006" s="563"/>
      <c r="I1006" s="563"/>
      <c r="J1006" s="57" t="s">
        <v>3463</v>
      </c>
      <c r="K1006" s="15"/>
      <c r="L1006" s="15"/>
      <c r="M1006" s="3"/>
    </row>
    <row r="1007" spans="1:13" ht="21.75" customHeight="1">
      <c r="A1007" s="782"/>
      <c r="B1007" s="782"/>
      <c r="C1007" s="782"/>
      <c r="D1007" s="782"/>
      <c r="E1007" s="782"/>
      <c r="F1007" s="782"/>
      <c r="G1007" s="782"/>
      <c r="H1007" s="782"/>
      <c r="I1007" s="782"/>
      <c r="J1007" s="312"/>
      <c r="K1007" s="786"/>
      <c r="L1007" s="786"/>
      <c r="M1007" s="779" t="s">
        <v>3796</v>
      </c>
    </row>
    <row r="1008" spans="1:13" ht="21.75" customHeight="1">
      <c r="A1008" s="1160" t="s">
        <v>2706</v>
      </c>
      <c r="B1008" s="1160"/>
      <c r="C1008" s="1160"/>
      <c r="D1008" s="1160"/>
      <c r="E1008" s="1160"/>
      <c r="F1008" s="1160"/>
      <c r="G1008" s="1160"/>
      <c r="H1008" s="1160"/>
      <c r="I1008" s="1160"/>
      <c r="J1008" s="1160"/>
      <c r="K1008" s="1160"/>
      <c r="L1008" s="1" t="s">
        <v>2696</v>
      </c>
      <c r="M1008" s="1" t="s">
        <v>2696</v>
      </c>
    </row>
    <row r="1009" spans="1:13" ht="21.75" customHeight="1">
      <c r="A1009" s="1160" t="s">
        <v>3705</v>
      </c>
      <c r="B1009" s="1160"/>
      <c r="C1009" s="1160"/>
      <c r="D1009" s="1160"/>
      <c r="E1009" s="1160"/>
      <c r="F1009" s="1160"/>
      <c r="G1009" s="1160"/>
      <c r="H1009" s="1160"/>
      <c r="I1009" s="1160"/>
      <c r="J1009" s="1160"/>
      <c r="K1009" s="1160"/>
    </row>
    <row r="1010" spans="1:13" ht="21.75" customHeight="1">
      <c r="A1010" s="554" t="s">
        <v>56</v>
      </c>
      <c r="D1010" s="793"/>
      <c r="E1010" s="793"/>
      <c r="F1010" s="793"/>
      <c r="G1010" s="793"/>
      <c r="H1010" s="793"/>
      <c r="I1010" s="793"/>
      <c r="J1010" s="793"/>
      <c r="K1010" s="793"/>
      <c r="L1010" s="793"/>
      <c r="M1010" s="793"/>
    </row>
    <row r="1011" spans="1:13" ht="21.75" customHeight="1">
      <c r="A1011" s="554" t="s">
        <v>60</v>
      </c>
      <c r="D1011" s="554"/>
      <c r="E1011" s="554"/>
      <c r="F1011" s="554"/>
      <c r="G1011" s="554"/>
      <c r="H1011" s="554"/>
      <c r="I1011" s="554"/>
      <c r="J1011" s="554"/>
      <c r="K1011" s="554"/>
      <c r="L1011" s="554"/>
      <c r="M1011" s="554"/>
    </row>
    <row r="1012" spans="1:13" ht="21.75" customHeight="1">
      <c r="A1012" s="554" t="s">
        <v>37</v>
      </c>
      <c r="C1012" s="20"/>
      <c r="D1012" s="63"/>
      <c r="E1012" s="5"/>
      <c r="F1012" s="4"/>
      <c r="G1012" s="4"/>
      <c r="H1012" s="4"/>
      <c r="I1012" s="4"/>
      <c r="J1012" s="4"/>
      <c r="K1012" s="554"/>
      <c r="L1012" s="554"/>
      <c r="M1012" s="554"/>
    </row>
    <row r="1013" spans="1:13" ht="21.75" customHeight="1">
      <c r="A1013" s="554"/>
      <c r="B1013" s="554" t="s">
        <v>1587</v>
      </c>
      <c r="C1013" s="20"/>
      <c r="D1013" s="63"/>
      <c r="E1013" s="5"/>
      <c r="F1013" s="4"/>
      <c r="G1013" s="4"/>
      <c r="H1013" s="4"/>
      <c r="I1013" s="4"/>
      <c r="J1013" s="4"/>
      <c r="K1013" s="554"/>
      <c r="L1013" s="554"/>
      <c r="M1013" s="554"/>
    </row>
    <row r="1014" spans="1:13" s="4" customFormat="1" ht="21.75" customHeight="1">
      <c r="A1014" s="478"/>
      <c r="B1014" s="479"/>
      <c r="C1014" s="479"/>
      <c r="D1014" s="145" t="s">
        <v>41</v>
      </c>
      <c r="E1014" s="1161" t="s">
        <v>1263</v>
      </c>
      <c r="F1014" s="1162"/>
      <c r="G1014" s="1162"/>
      <c r="H1014" s="1162"/>
      <c r="I1014" s="1163"/>
      <c r="J1014" s="477" t="s">
        <v>50</v>
      </c>
      <c r="K1014" s="145" t="s">
        <v>43</v>
      </c>
      <c r="L1014" s="458" t="s">
        <v>45</v>
      </c>
      <c r="M1014" s="145" t="s">
        <v>47</v>
      </c>
    </row>
    <row r="1015" spans="1:13" s="4" customFormat="1" ht="21.75" customHeight="1">
      <c r="A1015" s="470" t="s">
        <v>39</v>
      </c>
      <c r="B1015" s="470" t="s">
        <v>6</v>
      </c>
      <c r="C1015" s="470" t="s">
        <v>40</v>
      </c>
      <c r="D1015" s="146" t="s">
        <v>42</v>
      </c>
      <c r="E1015" s="739">
        <v>2561</v>
      </c>
      <c r="F1015" s="740"/>
      <c r="G1015" s="477">
        <v>2562</v>
      </c>
      <c r="H1015" s="477">
        <v>2563</v>
      </c>
      <c r="I1015" s="477">
        <v>2564</v>
      </c>
      <c r="J1015" s="472" t="s">
        <v>51</v>
      </c>
      <c r="K1015" s="146" t="s">
        <v>44</v>
      </c>
      <c r="L1015" s="459" t="s">
        <v>46</v>
      </c>
      <c r="M1015" s="146" t="s">
        <v>2697</v>
      </c>
    </row>
    <row r="1016" spans="1:13" s="4" customFormat="1" ht="21.75" customHeight="1">
      <c r="A1016" s="473"/>
      <c r="B1016" s="474"/>
      <c r="C1016" s="474"/>
      <c r="D1016" s="179"/>
      <c r="E1016" s="521" t="s">
        <v>3</v>
      </c>
      <c r="F1016" s="476"/>
      <c r="G1016" s="475" t="s">
        <v>3</v>
      </c>
      <c r="H1016" s="475" t="s">
        <v>3</v>
      </c>
      <c r="I1016" s="475" t="s">
        <v>3</v>
      </c>
      <c r="J1016" s="475"/>
      <c r="K1016" s="180"/>
      <c r="L1016" s="180"/>
      <c r="M1016" s="180"/>
    </row>
    <row r="1017" spans="1:13" s="4" customFormat="1" ht="21.75" customHeight="1">
      <c r="A1017" s="671">
        <v>122</v>
      </c>
      <c r="B1017" s="533" t="s">
        <v>3414</v>
      </c>
      <c r="C1017" s="185" t="s">
        <v>3195</v>
      </c>
      <c r="D1017" s="25" t="s">
        <v>288</v>
      </c>
      <c r="E1017" s="372"/>
      <c r="F1017" s="141"/>
      <c r="G1017" s="41">
        <v>650000</v>
      </c>
      <c r="H1017" s="41">
        <v>650000</v>
      </c>
      <c r="I1017" s="41">
        <v>650000</v>
      </c>
      <c r="J1017" s="22" t="s">
        <v>69</v>
      </c>
      <c r="K1017" s="12" t="s">
        <v>3198</v>
      </c>
      <c r="L1017" s="12"/>
      <c r="M1017" s="2" t="s">
        <v>103</v>
      </c>
    </row>
    <row r="1018" spans="1:13" s="4" customFormat="1" ht="21.75" customHeight="1">
      <c r="A1018" s="671"/>
      <c r="B1018" s="533" t="s">
        <v>3415</v>
      </c>
      <c r="C1018" s="185" t="s">
        <v>3191</v>
      </c>
      <c r="D1018" s="62"/>
      <c r="E1018" s="372"/>
      <c r="F1018" s="141"/>
      <c r="G1018" s="41" t="s">
        <v>65</v>
      </c>
      <c r="H1018" s="41" t="s">
        <v>65</v>
      </c>
      <c r="I1018" s="41" t="s">
        <v>65</v>
      </c>
      <c r="J1018" s="22" t="s">
        <v>3433</v>
      </c>
      <c r="K1018" s="12" t="s">
        <v>3191</v>
      </c>
      <c r="L1018" s="12"/>
      <c r="M1018" s="2"/>
    </row>
    <row r="1019" spans="1:13" s="4" customFormat="1" ht="21.75" customHeight="1">
      <c r="A1019" s="671"/>
      <c r="B1019" s="533"/>
      <c r="C1019" s="185"/>
      <c r="D1019" s="62"/>
      <c r="E1019" s="372"/>
      <c r="F1019" s="141"/>
      <c r="G1019" s="41"/>
      <c r="H1019" s="41"/>
      <c r="I1019" s="41"/>
      <c r="J1019" s="22" t="s">
        <v>3456</v>
      </c>
      <c r="K1019" s="12"/>
      <c r="L1019" s="12"/>
      <c r="M1019" s="2"/>
    </row>
    <row r="1020" spans="1:13" s="4" customFormat="1" ht="21.75" customHeight="1">
      <c r="A1020" s="671"/>
      <c r="B1020" s="13"/>
      <c r="C1020" s="13"/>
      <c r="D1020" s="87"/>
      <c r="E1020" s="142"/>
      <c r="F1020" s="59"/>
      <c r="G1020" s="563"/>
      <c r="H1020" s="563"/>
      <c r="I1020" s="563"/>
      <c r="J1020" s="7" t="s">
        <v>3457</v>
      </c>
      <c r="K1020" s="15"/>
      <c r="L1020" s="15"/>
      <c r="M1020" s="3"/>
    </row>
    <row r="1021" spans="1:13" s="4" customFormat="1" ht="21.75" customHeight="1">
      <c r="A1021" s="644">
        <v>123</v>
      </c>
      <c r="B1021" s="197" t="s">
        <v>3200</v>
      </c>
      <c r="C1021" s="185" t="s">
        <v>3195</v>
      </c>
      <c r="D1021" s="197" t="s">
        <v>3202</v>
      </c>
      <c r="E1021" s="40"/>
      <c r="F1021" s="40"/>
      <c r="G1021" s="41">
        <v>200000</v>
      </c>
      <c r="H1021" s="41">
        <v>200000</v>
      </c>
      <c r="I1021" s="41">
        <v>200000</v>
      </c>
      <c r="J1021" s="22" t="s">
        <v>69</v>
      </c>
      <c r="K1021" s="12" t="s">
        <v>3198</v>
      </c>
      <c r="L1021" s="12"/>
      <c r="M1021" s="2" t="s">
        <v>103</v>
      </c>
    </row>
    <row r="1022" spans="1:13" s="4" customFormat="1" ht="21.75" customHeight="1">
      <c r="A1022" s="636"/>
      <c r="B1022" s="197" t="s">
        <v>3201</v>
      </c>
      <c r="C1022" s="185" t="s">
        <v>3191</v>
      </c>
      <c r="D1022" s="197"/>
      <c r="E1022" s="40"/>
      <c r="F1022" s="40"/>
      <c r="G1022" s="41" t="s">
        <v>65</v>
      </c>
      <c r="H1022" s="41" t="s">
        <v>65</v>
      </c>
      <c r="I1022" s="41" t="s">
        <v>65</v>
      </c>
      <c r="J1022" s="22" t="s">
        <v>3433</v>
      </c>
      <c r="K1022" s="12" t="s">
        <v>3191</v>
      </c>
      <c r="L1022" s="12"/>
      <c r="M1022" s="2"/>
    </row>
    <row r="1023" spans="1:13" s="4" customFormat="1" ht="21.75" customHeight="1">
      <c r="A1023" s="636"/>
      <c r="B1023" s="12"/>
      <c r="C1023" s="12"/>
      <c r="D1023" s="12"/>
      <c r="E1023" s="40"/>
      <c r="F1023" s="40"/>
      <c r="G1023" s="41"/>
      <c r="H1023" s="41"/>
      <c r="I1023" s="41"/>
      <c r="J1023" s="22" t="s">
        <v>3456</v>
      </c>
      <c r="K1023" s="12"/>
      <c r="L1023" s="12"/>
      <c r="M1023" s="2"/>
    </row>
    <row r="1024" spans="1:13" s="4" customFormat="1" ht="21.75" customHeight="1">
      <c r="A1024" s="751"/>
      <c r="B1024" s="53"/>
      <c r="C1024" s="15"/>
      <c r="D1024" s="53"/>
      <c r="E1024" s="57"/>
      <c r="F1024" s="57"/>
      <c r="G1024" s="563"/>
      <c r="H1024" s="563"/>
      <c r="I1024" s="563"/>
      <c r="J1024" s="7" t="s">
        <v>3457</v>
      </c>
      <c r="K1024" s="15"/>
      <c r="L1024" s="15"/>
      <c r="M1024" s="3"/>
    </row>
    <row r="1025" spans="1:13" s="4" customFormat="1" ht="21.75" customHeight="1">
      <c r="A1025" s="636">
        <v>124</v>
      </c>
      <c r="B1025" s="197" t="s">
        <v>3203</v>
      </c>
      <c r="C1025" s="185" t="s">
        <v>3195</v>
      </c>
      <c r="D1025" s="197" t="s">
        <v>3196</v>
      </c>
      <c r="E1025" s="40"/>
      <c r="F1025" s="40"/>
      <c r="G1025" s="41">
        <v>1000000</v>
      </c>
      <c r="H1025" s="41">
        <v>1000000</v>
      </c>
      <c r="I1025" s="41">
        <v>1000000</v>
      </c>
      <c r="J1025" s="40" t="s">
        <v>3465</v>
      </c>
      <c r="K1025" s="12" t="s">
        <v>3198</v>
      </c>
      <c r="L1025" s="12"/>
      <c r="M1025" s="2" t="s">
        <v>103</v>
      </c>
    </row>
    <row r="1026" spans="1:13" s="4" customFormat="1" ht="21.75" customHeight="1">
      <c r="A1026" s="636"/>
      <c r="B1026" s="197" t="s">
        <v>3204</v>
      </c>
      <c r="C1026" s="185" t="s">
        <v>3191</v>
      </c>
      <c r="D1026" s="197"/>
      <c r="E1026" s="40"/>
      <c r="F1026" s="40"/>
      <c r="G1026" s="41" t="s">
        <v>65</v>
      </c>
      <c r="H1026" s="41" t="s">
        <v>65</v>
      </c>
      <c r="I1026" s="41" t="s">
        <v>65</v>
      </c>
      <c r="J1026" s="40" t="s">
        <v>3466</v>
      </c>
      <c r="K1026" s="12" t="s">
        <v>3191</v>
      </c>
      <c r="L1026" s="12"/>
      <c r="M1026" s="2"/>
    </row>
    <row r="1027" spans="1:13" s="4" customFormat="1" ht="21.75" customHeight="1">
      <c r="A1027" s="2"/>
      <c r="B1027" s="49"/>
      <c r="C1027" s="185"/>
      <c r="D1027" s="197"/>
      <c r="E1027" s="40"/>
      <c r="F1027" s="40"/>
      <c r="G1027" s="41"/>
      <c r="H1027" s="41"/>
      <c r="I1027" s="41"/>
      <c r="J1027" s="40" t="s">
        <v>318</v>
      </c>
      <c r="K1027" s="12"/>
      <c r="L1027" s="12"/>
      <c r="M1027" s="2"/>
    </row>
    <row r="1028" spans="1:13" s="4" customFormat="1" ht="21.75" customHeight="1">
      <c r="A1028" s="2"/>
      <c r="B1028" s="185"/>
      <c r="C1028" s="185"/>
      <c r="D1028" s="185"/>
      <c r="E1028" s="40"/>
      <c r="F1028" s="40"/>
      <c r="G1028" s="40"/>
      <c r="H1028" s="40"/>
      <c r="I1028" s="40"/>
      <c r="J1028" s="40" t="s">
        <v>3463</v>
      </c>
      <c r="K1028" s="12"/>
      <c r="L1028" s="12"/>
      <c r="M1028" s="12"/>
    </row>
    <row r="1029" spans="1:13" s="4" customFormat="1" ht="21.75" customHeight="1">
      <c r="A1029" s="2"/>
      <c r="B1029" s="12"/>
      <c r="C1029" s="12"/>
      <c r="D1029" s="12"/>
      <c r="E1029" s="40"/>
      <c r="F1029" s="40"/>
      <c r="G1029" s="40"/>
      <c r="H1029" s="40"/>
      <c r="I1029" s="40"/>
      <c r="J1029" s="40"/>
      <c r="K1029" s="12"/>
      <c r="L1029" s="12"/>
      <c r="M1029" s="12"/>
    </row>
    <row r="1030" spans="1:13" s="4" customFormat="1" ht="21.75" customHeight="1">
      <c r="A1030" s="782"/>
      <c r="B1030" s="782"/>
      <c r="C1030" s="782"/>
      <c r="D1030" s="782"/>
      <c r="E1030" s="782"/>
      <c r="F1030" s="782"/>
      <c r="G1030" s="782"/>
      <c r="H1030" s="782"/>
      <c r="I1030" s="782"/>
      <c r="J1030" s="312"/>
      <c r="K1030" s="786"/>
      <c r="L1030" s="786"/>
      <c r="M1030" s="779" t="s">
        <v>3797</v>
      </c>
    </row>
    <row r="1031" spans="1:13" s="4" customFormat="1" ht="21.75" customHeight="1">
      <c r="A1031" s="1160" t="s">
        <v>2706</v>
      </c>
      <c r="B1031" s="1160"/>
      <c r="C1031" s="1160"/>
      <c r="D1031" s="1160"/>
      <c r="E1031" s="1160"/>
      <c r="F1031" s="1160"/>
      <c r="G1031" s="1160"/>
      <c r="H1031" s="1160"/>
      <c r="I1031" s="1160"/>
      <c r="J1031" s="1160"/>
      <c r="K1031" s="1160"/>
      <c r="L1031" s="1" t="s">
        <v>2696</v>
      </c>
      <c r="M1031" s="1" t="s">
        <v>2696</v>
      </c>
    </row>
    <row r="1032" spans="1:13" s="4" customFormat="1" ht="21.75" customHeight="1">
      <c r="A1032" s="1160" t="s">
        <v>3705</v>
      </c>
      <c r="B1032" s="1160"/>
      <c r="C1032" s="1160"/>
      <c r="D1032" s="1160"/>
      <c r="E1032" s="1160"/>
      <c r="F1032" s="1160"/>
      <c r="G1032" s="1160"/>
      <c r="H1032" s="1160"/>
      <c r="I1032" s="1160"/>
      <c r="J1032" s="1160"/>
      <c r="K1032" s="1160"/>
      <c r="L1032" s="1"/>
      <c r="M1032" s="1"/>
    </row>
    <row r="1033" spans="1:13" s="4" customFormat="1" ht="21.75" customHeight="1">
      <c r="A1033" s="554" t="s">
        <v>56</v>
      </c>
      <c r="B1033" s="1"/>
      <c r="C1033" s="1"/>
      <c r="D1033" s="793"/>
      <c r="E1033" s="793"/>
      <c r="F1033" s="793"/>
      <c r="G1033" s="793"/>
      <c r="H1033" s="793"/>
      <c r="I1033" s="793"/>
      <c r="J1033" s="793"/>
      <c r="K1033" s="220"/>
      <c r="L1033" s="9"/>
      <c r="M1033" s="381"/>
    </row>
    <row r="1034" spans="1:13" s="4" customFormat="1" ht="21.75" customHeight="1">
      <c r="A1034" s="554" t="s">
        <v>60</v>
      </c>
      <c r="B1034" s="1"/>
      <c r="C1034" s="1"/>
      <c r="D1034" s="554"/>
      <c r="E1034" s="554"/>
      <c r="F1034" s="554"/>
      <c r="G1034" s="554"/>
      <c r="H1034" s="554"/>
      <c r="I1034" s="554"/>
      <c r="J1034" s="554"/>
      <c r="K1034" s="220"/>
      <c r="L1034" s="9"/>
      <c r="M1034" s="381"/>
    </row>
    <row r="1035" spans="1:13" s="4" customFormat="1" ht="21.75" customHeight="1">
      <c r="A1035" s="554" t="s">
        <v>37</v>
      </c>
      <c r="B1035" s="1"/>
      <c r="C1035" s="20"/>
      <c r="D1035" s="63"/>
      <c r="E1035" s="5"/>
      <c r="K1035" s="220"/>
      <c r="L1035" s="9"/>
      <c r="M1035" s="381"/>
    </row>
    <row r="1036" spans="1:13" s="4" customFormat="1" ht="21.75" customHeight="1">
      <c r="A1036" s="554"/>
      <c r="B1036" s="554" t="s">
        <v>2756</v>
      </c>
      <c r="C1036" s="20"/>
      <c r="D1036" s="63"/>
      <c r="E1036" s="5"/>
      <c r="K1036" s="220"/>
      <c r="L1036" s="9"/>
      <c r="M1036" s="381"/>
    </row>
    <row r="1037" spans="1:13" s="4" customFormat="1" ht="21.75" customHeight="1">
      <c r="A1037" s="478"/>
      <c r="B1037" s="479"/>
      <c r="C1037" s="479"/>
      <c r="D1037" s="145" t="s">
        <v>41</v>
      </c>
      <c r="E1037" s="1161" t="s">
        <v>1263</v>
      </c>
      <c r="F1037" s="1162"/>
      <c r="G1037" s="1162"/>
      <c r="H1037" s="1162"/>
      <c r="I1037" s="1163"/>
      <c r="J1037" s="477" t="s">
        <v>50</v>
      </c>
      <c r="K1037" s="145" t="s">
        <v>43</v>
      </c>
      <c r="L1037" s="458" t="s">
        <v>45</v>
      </c>
      <c r="M1037" s="145" t="s">
        <v>47</v>
      </c>
    </row>
    <row r="1038" spans="1:13" s="4" customFormat="1" ht="21.75" customHeight="1">
      <c r="A1038" s="470" t="s">
        <v>39</v>
      </c>
      <c r="B1038" s="470" t="s">
        <v>6</v>
      </c>
      <c r="C1038" s="470" t="s">
        <v>40</v>
      </c>
      <c r="D1038" s="146" t="s">
        <v>42</v>
      </c>
      <c r="E1038" s="739">
        <v>2561</v>
      </c>
      <c r="F1038" s="740"/>
      <c r="G1038" s="477">
        <v>2562</v>
      </c>
      <c r="H1038" s="477">
        <v>2563</v>
      </c>
      <c r="I1038" s="477">
        <v>2564</v>
      </c>
      <c r="J1038" s="472" t="s">
        <v>51</v>
      </c>
      <c r="K1038" s="146" t="s">
        <v>44</v>
      </c>
      <c r="L1038" s="459" t="s">
        <v>46</v>
      </c>
      <c r="M1038" s="146" t="s">
        <v>2697</v>
      </c>
    </row>
    <row r="1039" spans="1:13" s="4" customFormat="1" ht="21.75" customHeight="1">
      <c r="A1039" s="473"/>
      <c r="B1039" s="474"/>
      <c r="C1039" s="474"/>
      <c r="D1039" s="179"/>
      <c r="E1039" s="521" t="s">
        <v>3</v>
      </c>
      <c r="F1039" s="476"/>
      <c r="G1039" s="475" t="s">
        <v>3</v>
      </c>
      <c r="H1039" s="475" t="s">
        <v>3</v>
      </c>
      <c r="I1039" s="475" t="s">
        <v>3</v>
      </c>
      <c r="J1039" s="475"/>
      <c r="K1039" s="180"/>
      <c r="L1039" s="180"/>
      <c r="M1039" s="180"/>
    </row>
    <row r="1040" spans="1:13" s="4" customFormat="1" ht="21.75" customHeight="1">
      <c r="A1040" s="243">
        <v>1</v>
      </c>
      <c r="B1040" s="64" t="s">
        <v>2977</v>
      </c>
      <c r="C1040" s="220" t="s">
        <v>2978</v>
      </c>
      <c r="D1040" s="83" t="s">
        <v>104</v>
      </c>
      <c r="E1040" s="372">
        <v>400000</v>
      </c>
      <c r="F1040" s="141"/>
      <c r="G1040" s="372">
        <v>400000</v>
      </c>
      <c r="H1040" s="372">
        <v>400000</v>
      </c>
      <c r="I1040" s="996">
        <v>400000</v>
      </c>
      <c r="J1040" s="997" t="s">
        <v>69</v>
      </c>
      <c r="K1040" s="12" t="s">
        <v>1857</v>
      </c>
      <c r="L1040" s="12"/>
      <c r="M1040" s="2" t="s">
        <v>103</v>
      </c>
    </row>
    <row r="1041" spans="1:13" s="4" customFormat="1" ht="21.75" customHeight="1">
      <c r="A1041" s="243"/>
      <c r="B1041" s="64" t="s">
        <v>284</v>
      </c>
      <c r="C1041" s="220" t="s">
        <v>2979</v>
      </c>
      <c r="D1041" s="83"/>
      <c r="E1041" s="281" t="s">
        <v>187</v>
      </c>
      <c r="F1041" s="141"/>
      <c r="G1041" s="281" t="s">
        <v>187</v>
      </c>
      <c r="H1041" s="281" t="s">
        <v>187</v>
      </c>
      <c r="I1041" s="281" t="s">
        <v>187</v>
      </c>
      <c r="J1041" s="997" t="s">
        <v>1786</v>
      </c>
      <c r="K1041" s="12" t="s">
        <v>2980</v>
      </c>
      <c r="L1041" s="12"/>
      <c r="M1041" s="2"/>
    </row>
    <row r="1042" spans="1:13" s="4" customFormat="1" ht="21.75" customHeight="1">
      <c r="A1042" s="243"/>
      <c r="B1042" s="64"/>
      <c r="C1042" s="220"/>
      <c r="D1042" s="83"/>
      <c r="E1042" s="998"/>
      <c r="F1042" s="141"/>
      <c r="G1042" s="998"/>
      <c r="H1042" s="998"/>
      <c r="I1042" s="281"/>
      <c r="J1042" s="997" t="s">
        <v>245</v>
      </c>
      <c r="K1042" s="12"/>
      <c r="L1042" s="12"/>
      <c r="M1042" s="2"/>
    </row>
    <row r="1043" spans="1:13" s="4" customFormat="1" ht="21.75" customHeight="1">
      <c r="A1043" s="243"/>
      <c r="B1043" s="64"/>
      <c r="C1043" s="220"/>
      <c r="D1043" s="83"/>
      <c r="E1043" s="998"/>
      <c r="F1043" s="141"/>
      <c r="G1043" s="998"/>
      <c r="H1043" s="998"/>
      <c r="I1043" s="281"/>
      <c r="J1043" s="997" t="s">
        <v>3244</v>
      </c>
      <c r="K1043" s="12"/>
      <c r="L1043" s="12"/>
      <c r="M1043" s="2"/>
    </row>
    <row r="1044" spans="1:13" s="4" customFormat="1" ht="21.75" customHeight="1">
      <c r="A1044" s="705"/>
      <c r="B1044" s="705"/>
      <c r="C1044" s="705"/>
      <c r="D1044" s="83"/>
      <c r="E1044" s="19"/>
      <c r="F1044" s="19"/>
      <c r="G1044" s="19"/>
      <c r="H1044" s="19"/>
      <c r="I1044" s="19"/>
      <c r="J1044" s="562" t="s">
        <v>3457</v>
      </c>
      <c r="K1044" s="12"/>
      <c r="L1044" s="12"/>
      <c r="M1044" s="2"/>
    </row>
    <row r="1045" spans="1:13" s="4" customFormat="1" ht="21.75" customHeight="1">
      <c r="A1045" s="176"/>
      <c r="B1045" s="706"/>
      <c r="C1045" s="506"/>
      <c r="D1045" s="84"/>
      <c r="E1045" s="14"/>
      <c r="F1045" s="59"/>
      <c r="G1045" s="142"/>
      <c r="H1045" s="142"/>
      <c r="I1045" s="14"/>
      <c r="J1045" s="142"/>
      <c r="K1045" s="15"/>
      <c r="L1045" s="15"/>
      <c r="M1045" s="3"/>
    </row>
    <row r="1046" spans="1:13" s="4" customFormat="1" ht="21.75" customHeight="1">
      <c r="A1046" s="196">
        <v>2</v>
      </c>
      <c r="B1046" s="48" t="s">
        <v>2977</v>
      </c>
      <c r="C1046" s="49" t="s">
        <v>2978</v>
      </c>
      <c r="D1046" s="48" t="s">
        <v>1115</v>
      </c>
      <c r="E1046" s="311">
        <v>150000</v>
      </c>
      <c r="F1046" s="287"/>
      <c r="G1046" s="196"/>
      <c r="H1046" s="196"/>
      <c r="I1046" s="184"/>
      <c r="J1046" s="997" t="s">
        <v>69</v>
      </c>
      <c r="K1046" s="48" t="s">
        <v>3067</v>
      </c>
      <c r="L1046" s="48" t="s">
        <v>103</v>
      </c>
      <c r="M1046" s="2" t="s">
        <v>103</v>
      </c>
    </row>
    <row r="1047" spans="1:13" s="4" customFormat="1" ht="21.75" customHeight="1">
      <c r="A1047" s="196"/>
      <c r="B1047" s="48" t="s">
        <v>3065</v>
      </c>
      <c r="C1047" s="49" t="s">
        <v>3066</v>
      </c>
      <c r="D1047" s="48"/>
      <c r="E1047" s="280" t="s">
        <v>65</v>
      </c>
      <c r="F1047" s="287"/>
      <c r="G1047" s="196"/>
      <c r="H1047" s="196"/>
      <c r="I1047" s="184"/>
      <c r="J1047" s="997" t="s">
        <v>1786</v>
      </c>
      <c r="K1047" s="48" t="s">
        <v>3068</v>
      </c>
      <c r="L1047" s="48"/>
      <c r="M1047" s="2"/>
    </row>
    <row r="1048" spans="1:13" s="4" customFormat="1" ht="21.75" customHeight="1">
      <c r="A1048" s="184"/>
      <c r="B1048" s="48"/>
      <c r="C1048" s="48"/>
      <c r="D1048" s="48"/>
      <c r="E1048" s="48"/>
      <c r="F1048" s="184"/>
      <c r="G1048" s="184"/>
      <c r="H1048" s="184"/>
      <c r="I1048" s="184"/>
      <c r="J1048" s="997" t="s">
        <v>245</v>
      </c>
      <c r="K1048" s="185"/>
      <c r="L1048" s="12"/>
      <c r="M1048" s="2"/>
    </row>
    <row r="1049" spans="1:13" s="4" customFormat="1" ht="21.75" customHeight="1">
      <c r="A1049" s="196"/>
      <c r="B1049" s="48"/>
      <c r="C1049" s="49"/>
      <c r="D1049" s="48"/>
      <c r="E1049" s="49"/>
      <c r="F1049" s="287"/>
      <c r="G1049" s="196"/>
      <c r="H1049" s="196"/>
      <c r="I1049" s="184"/>
      <c r="J1049" s="997" t="s">
        <v>3244</v>
      </c>
      <c r="K1049" s="185"/>
      <c r="L1049" s="12"/>
      <c r="M1049" s="2"/>
    </row>
    <row r="1050" spans="1:13" s="4" customFormat="1" ht="21.75" customHeight="1">
      <c r="A1050" s="196"/>
      <c r="B1050" s="48"/>
      <c r="C1050" s="49"/>
      <c r="D1050" s="48"/>
      <c r="E1050" s="49"/>
      <c r="F1050" s="287"/>
      <c r="G1050" s="196"/>
      <c r="H1050" s="196"/>
      <c r="I1050" s="184"/>
      <c r="J1050" s="562" t="s">
        <v>3457</v>
      </c>
      <c r="K1050" s="185"/>
      <c r="L1050" s="12"/>
      <c r="M1050" s="2"/>
    </row>
    <row r="1051" spans="1:13" s="4" customFormat="1" ht="21.75" customHeight="1">
      <c r="A1051" s="184"/>
      <c r="B1051" s="48"/>
      <c r="C1051" s="48"/>
      <c r="D1051" s="48"/>
      <c r="E1051" s="48"/>
      <c r="F1051" s="184"/>
      <c r="G1051" s="184"/>
      <c r="H1051" s="184"/>
      <c r="I1051" s="184"/>
      <c r="J1051" s="6"/>
      <c r="K1051" s="185"/>
      <c r="L1051" s="12"/>
      <c r="M1051" s="12"/>
    </row>
    <row r="1052" spans="1:13" s="4" customFormat="1" ht="21.75" customHeight="1">
      <c r="A1052" s="196"/>
      <c r="B1052" s="48"/>
      <c r="C1052" s="49"/>
      <c r="D1052" s="48"/>
      <c r="E1052" s="49"/>
      <c r="F1052" s="287"/>
      <c r="G1052" s="196"/>
      <c r="H1052" s="196"/>
      <c r="I1052" s="184"/>
      <c r="J1052" s="22"/>
      <c r="K1052" s="185"/>
      <c r="L1052" s="12"/>
      <c r="M1052" s="12"/>
    </row>
    <row r="1053" spans="1:13" s="4" customFormat="1" ht="21.75" customHeight="1">
      <c r="A1053" s="782"/>
      <c r="B1053" s="782"/>
      <c r="C1053" s="782"/>
      <c r="D1053" s="782"/>
      <c r="E1053" s="782"/>
      <c r="F1053" s="782"/>
      <c r="G1053" s="782"/>
      <c r="H1053" s="782"/>
      <c r="I1053" s="782"/>
      <c r="J1053" s="312"/>
      <c r="K1053" s="786"/>
      <c r="L1053" s="786"/>
      <c r="M1053" s="779" t="s">
        <v>3798</v>
      </c>
    </row>
    <row r="1054" spans="1:13" s="4" customFormat="1" ht="21.75" customHeight="1">
      <c r="A1054" s="1160" t="s">
        <v>2706</v>
      </c>
      <c r="B1054" s="1160"/>
      <c r="C1054" s="1160"/>
      <c r="D1054" s="1160"/>
      <c r="E1054" s="1160"/>
      <c r="F1054" s="1160"/>
      <c r="G1054" s="1160"/>
      <c r="H1054" s="1160"/>
      <c r="I1054" s="1160"/>
      <c r="J1054" s="1160"/>
      <c r="K1054" s="1160"/>
      <c r="L1054" s="1" t="s">
        <v>2696</v>
      </c>
      <c r="M1054" s="1" t="s">
        <v>2696</v>
      </c>
    </row>
    <row r="1055" spans="1:13" s="4" customFormat="1" ht="21.75" customHeight="1">
      <c r="A1055" s="1160" t="s">
        <v>3705</v>
      </c>
      <c r="B1055" s="1160"/>
      <c r="C1055" s="1160"/>
      <c r="D1055" s="1160"/>
      <c r="E1055" s="1160"/>
      <c r="F1055" s="1160"/>
      <c r="G1055" s="1160"/>
      <c r="H1055" s="1160"/>
      <c r="I1055" s="1160"/>
      <c r="J1055" s="1160"/>
      <c r="K1055" s="1160"/>
      <c r="L1055" s="1"/>
      <c r="M1055" s="1"/>
    </row>
    <row r="1056" spans="1:13" s="4" customFormat="1" ht="21.75" customHeight="1">
      <c r="A1056" s="554" t="s">
        <v>56</v>
      </c>
      <c r="B1056" s="1"/>
      <c r="C1056" s="1"/>
      <c r="D1056" s="793"/>
      <c r="E1056" s="793"/>
      <c r="F1056" s="793"/>
      <c r="G1056" s="793"/>
      <c r="H1056" s="793"/>
      <c r="I1056" s="793"/>
      <c r="J1056" s="793"/>
      <c r="K1056" s="220"/>
      <c r="L1056" s="9"/>
      <c r="M1056" s="381"/>
    </row>
    <row r="1057" spans="1:13" s="4" customFormat="1" ht="21.75" customHeight="1">
      <c r="A1057" s="554" t="s">
        <v>60</v>
      </c>
      <c r="B1057" s="1"/>
      <c r="C1057" s="1"/>
      <c r="D1057" s="554"/>
      <c r="E1057" s="554"/>
      <c r="F1057" s="554"/>
      <c r="G1057" s="554"/>
      <c r="H1057" s="554"/>
      <c r="I1057" s="554"/>
      <c r="J1057" s="554"/>
      <c r="K1057" s="220"/>
      <c r="L1057" s="9"/>
      <c r="M1057" s="381"/>
    </row>
    <row r="1058" spans="1:13" s="4" customFormat="1" ht="21.75" customHeight="1">
      <c r="A1058" s="554" t="s">
        <v>37</v>
      </c>
      <c r="B1058" s="1"/>
      <c r="C1058" s="20"/>
      <c r="D1058" s="63"/>
      <c r="E1058" s="5"/>
      <c r="K1058" s="220"/>
      <c r="L1058" s="9"/>
      <c r="M1058" s="381"/>
    </row>
    <row r="1059" spans="1:13" s="4" customFormat="1" ht="21.75" customHeight="1">
      <c r="A1059" s="554"/>
      <c r="B1059" s="554" t="s">
        <v>2756</v>
      </c>
      <c r="C1059" s="20"/>
      <c r="D1059" s="63"/>
      <c r="E1059" s="5"/>
      <c r="K1059" s="220"/>
      <c r="L1059" s="9"/>
      <c r="M1059" s="381"/>
    </row>
    <row r="1060" spans="1:13" s="4" customFormat="1" ht="21.75" customHeight="1">
      <c r="A1060" s="478"/>
      <c r="B1060" s="479"/>
      <c r="C1060" s="479"/>
      <c r="D1060" s="145" t="s">
        <v>41</v>
      </c>
      <c r="E1060" s="1161" t="s">
        <v>1263</v>
      </c>
      <c r="F1060" s="1162"/>
      <c r="G1060" s="1162"/>
      <c r="H1060" s="1162"/>
      <c r="I1060" s="1163"/>
      <c r="J1060" s="477" t="s">
        <v>50</v>
      </c>
      <c r="K1060" s="145" t="s">
        <v>43</v>
      </c>
      <c r="L1060" s="458" t="s">
        <v>45</v>
      </c>
      <c r="M1060" s="145" t="s">
        <v>47</v>
      </c>
    </row>
    <row r="1061" spans="1:13" s="4" customFormat="1" ht="21.75" customHeight="1">
      <c r="A1061" s="470" t="s">
        <v>39</v>
      </c>
      <c r="B1061" s="470" t="s">
        <v>6</v>
      </c>
      <c r="C1061" s="470" t="s">
        <v>40</v>
      </c>
      <c r="D1061" s="146" t="s">
        <v>42</v>
      </c>
      <c r="E1061" s="739">
        <v>2561</v>
      </c>
      <c r="F1061" s="740"/>
      <c r="G1061" s="477">
        <v>2562</v>
      </c>
      <c r="H1061" s="477">
        <v>2563</v>
      </c>
      <c r="I1061" s="477">
        <v>2564</v>
      </c>
      <c r="J1061" s="472" t="s">
        <v>51</v>
      </c>
      <c r="K1061" s="146" t="s">
        <v>44</v>
      </c>
      <c r="L1061" s="459" t="s">
        <v>46</v>
      </c>
      <c r="M1061" s="146" t="s">
        <v>2697</v>
      </c>
    </row>
    <row r="1062" spans="1:13" s="4" customFormat="1" ht="21.75" customHeight="1">
      <c r="A1062" s="473"/>
      <c r="B1062" s="474"/>
      <c r="C1062" s="474"/>
      <c r="D1062" s="179"/>
      <c r="E1062" s="521" t="s">
        <v>3</v>
      </c>
      <c r="F1062" s="476"/>
      <c r="G1062" s="475" t="s">
        <v>3</v>
      </c>
      <c r="H1062" s="475" t="s">
        <v>3</v>
      </c>
      <c r="I1062" s="475" t="s">
        <v>3</v>
      </c>
      <c r="J1062" s="475"/>
      <c r="K1062" s="180"/>
      <c r="L1062" s="180"/>
      <c r="M1062" s="180"/>
    </row>
    <row r="1063" spans="1:13" s="4" customFormat="1" ht="21.75" customHeight="1">
      <c r="A1063" s="196">
        <v>3</v>
      </c>
      <c r="B1063" s="185" t="s">
        <v>1480</v>
      </c>
      <c r="C1063" s="9" t="s">
        <v>2978</v>
      </c>
      <c r="D1063" s="185" t="s">
        <v>3069</v>
      </c>
      <c r="E1063" s="296">
        <v>350000</v>
      </c>
      <c r="F1063" s="384"/>
      <c r="G1063" s="507"/>
      <c r="H1063" s="507"/>
      <c r="I1063" s="280"/>
      <c r="J1063" s="997" t="s">
        <v>69</v>
      </c>
      <c r="K1063" s="48" t="s">
        <v>3067</v>
      </c>
      <c r="L1063" s="48" t="s">
        <v>103</v>
      </c>
      <c r="M1063" s="2" t="s">
        <v>103</v>
      </c>
    </row>
    <row r="1064" spans="1:13" s="4" customFormat="1" ht="21.75" customHeight="1">
      <c r="A1064" s="196"/>
      <c r="B1064" s="185" t="s">
        <v>1280</v>
      </c>
      <c r="C1064" s="9" t="s">
        <v>2979</v>
      </c>
      <c r="D1064" s="185" t="s">
        <v>3458</v>
      </c>
      <c r="E1064" s="280" t="s">
        <v>65</v>
      </c>
      <c r="F1064" s="384"/>
      <c r="G1064" s="507"/>
      <c r="H1064" s="507"/>
      <c r="I1064" s="280"/>
      <c r="J1064" s="997" t="s">
        <v>1786</v>
      </c>
      <c r="K1064" s="48" t="s">
        <v>3068</v>
      </c>
      <c r="L1064" s="48"/>
      <c r="M1064" s="2"/>
    </row>
    <row r="1065" spans="1:13" s="4" customFormat="1" ht="21.75" customHeight="1">
      <c r="A1065" s="184"/>
      <c r="B1065" s="185"/>
      <c r="C1065" s="185"/>
      <c r="D1065" s="185" t="s">
        <v>3459</v>
      </c>
      <c r="E1065" s="280"/>
      <c r="F1065" s="280"/>
      <c r="G1065" s="280"/>
      <c r="H1065" s="280"/>
      <c r="I1065" s="280"/>
      <c r="J1065" s="997" t="s">
        <v>245</v>
      </c>
      <c r="K1065" s="185"/>
      <c r="L1065" s="12"/>
      <c r="M1065" s="2"/>
    </row>
    <row r="1066" spans="1:13" s="4" customFormat="1" ht="21.75" customHeight="1">
      <c r="A1066" s="196"/>
      <c r="B1066" s="185"/>
      <c r="C1066" s="188"/>
      <c r="D1066" s="185"/>
      <c r="E1066" s="507"/>
      <c r="F1066" s="384"/>
      <c r="G1066" s="507"/>
      <c r="H1066" s="507"/>
      <c r="I1066" s="507"/>
      <c r="J1066" s="562" t="s">
        <v>3244</v>
      </c>
      <c r="K1066" s="185"/>
      <c r="L1066" s="12"/>
      <c r="M1066" s="2"/>
    </row>
    <row r="1067" spans="1:13" s="4" customFormat="1" ht="21.75" customHeight="1">
      <c r="A1067" s="196"/>
      <c r="B1067" s="185"/>
      <c r="C1067" s="188"/>
      <c r="D1067" s="185"/>
      <c r="E1067" s="507"/>
      <c r="F1067" s="384"/>
      <c r="G1067" s="507"/>
      <c r="H1067" s="507"/>
      <c r="I1067" s="507"/>
      <c r="J1067" s="562" t="s">
        <v>3457</v>
      </c>
      <c r="K1067" s="185"/>
      <c r="L1067" s="12"/>
      <c r="M1067" s="2"/>
    </row>
    <row r="1068" spans="1:13" s="4" customFormat="1" ht="21.75" customHeight="1">
      <c r="A1068" s="176"/>
      <c r="B1068" s="706"/>
      <c r="C1068" s="506"/>
      <c r="D1068" s="84"/>
      <c r="E1068" s="821"/>
      <c r="F1068" s="808"/>
      <c r="G1068" s="821"/>
      <c r="H1068" s="821"/>
      <c r="I1068" s="821"/>
      <c r="J1068" s="14"/>
      <c r="K1068" s="15"/>
      <c r="L1068" s="15"/>
      <c r="M1068" s="3"/>
    </row>
    <row r="1069" spans="1:13" s="4" customFormat="1" ht="21.75" customHeight="1">
      <c r="A1069" s="196">
        <v>4</v>
      </c>
      <c r="B1069" s="48" t="s">
        <v>1507</v>
      </c>
      <c r="C1069" s="9" t="s">
        <v>1481</v>
      </c>
      <c r="D1069" s="48" t="s">
        <v>1508</v>
      </c>
      <c r="E1069" s="292">
        <v>200000</v>
      </c>
      <c r="F1069" s="292">
        <v>200000</v>
      </c>
      <c r="G1069" s="292">
        <v>200000</v>
      </c>
      <c r="H1069" s="292">
        <v>200000</v>
      </c>
      <c r="I1069" s="292">
        <v>200000</v>
      </c>
      <c r="J1069" s="997" t="s">
        <v>69</v>
      </c>
      <c r="K1069" s="6" t="s">
        <v>261</v>
      </c>
      <c r="L1069" s="12"/>
      <c r="M1069" s="2" t="s">
        <v>103</v>
      </c>
    </row>
    <row r="1070" spans="1:13" s="4" customFormat="1" ht="21.75" customHeight="1">
      <c r="A1070" s="196"/>
      <c r="B1070" s="48" t="s">
        <v>1509</v>
      </c>
      <c r="C1070" s="9" t="s">
        <v>1484</v>
      </c>
      <c r="D1070" s="184"/>
      <c r="E1070" s="507" t="s">
        <v>65</v>
      </c>
      <c r="F1070" s="507" t="s">
        <v>65</v>
      </c>
      <c r="G1070" s="507" t="s">
        <v>65</v>
      </c>
      <c r="H1070" s="507" t="s">
        <v>65</v>
      </c>
      <c r="I1070" s="507" t="s">
        <v>65</v>
      </c>
      <c r="J1070" s="562" t="s">
        <v>1786</v>
      </c>
      <c r="K1070" s="6" t="s">
        <v>1782</v>
      </c>
      <c r="L1070" s="12"/>
      <c r="M1070" s="2"/>
    </row>
    <row r="1071" spans="1:13" s="4" customFormat="1" ht="21.75" customHeight="1">
      <c r="A1071" s="184"/>
      <c r="B1071" s="48" t="s">
        <v>1510</v>
      </c>
      <c r="C1071" s="184"/>
      <c r="D1071" s="184"/>
      <c r="E1071" s="280"/>
      <c r="F1071" s="280"/>
      <c r="G1071" s="280"/>
      <c r="H1071" s="280"/>
      <c r="I1071" s="280"/>
      <c r="J1071" s="997" t="s">
        <v>245</v>
      </c>
      <c r="K1071" s="184"/>
      <c r="L1071" s="12"/>
      <c r="M1071" s="2"/>
    </row>
    <row r="1072" spans="1:13" s="4" customFormat="1" ht="21.75" customHeight="1">
      <c r="A1072" s="184"/>
      <c r="B1072" s="48"/>
      <c r="C1072" s="184"/>
      <c r="D1072" s="184"/>
      <c r="E1072" s="184"/>
      <c r="F1072" s="184"/>
      <c r="G1072" s="184"/>
      <c r="H1072" s="280"/>
      <c r="I1072" s="184"/>
      <c r="J1072" s="562" t="s">
        <v>3244</v>
      </c>
      <c r="K1072" s="184"/>
      <c r="L1072" s="12"/>
      <c r="M1072" s="2"/>
    </row>
    <row r="1073" spans="1:13" s="4" customFormat="1" ht="21.75" customHeight="1">
      <c r="A1073" s="184"/>
      <c r="B1073" s="48"/>
      <c r="C1073" s="184"/>
      <c r="D1073" s="184"/>
      <c r="E1073" s="184"/>
      <c r="F1073" s="184"/>
      <c r="G1073" s="184"/>
      <c r="H1073" s="280"/>
      <c r="I1073" s="184"/>
      <c r="J1073" s="562" t="s">
        <v>3457</v>
      </c>
      <c r="K1073" s="184"/>
      <c r="L1073" s="12"/>
      <c r="M1073" s="12"/>
    </row>
    <row r="1074" spans="1:13" s="4" customFormat="1" ht="21.75" customHeight="1">
      <c r="A1074" s="705"/>
      <c r="B1074" s="705"/>
      <c r="C1074" s="705"/>
      <c r="D1074" s="83"/>
      <c r="E1074" s="19"/>
      <c r="F1074" s="19"/>
      <c r="G1074" s="19"/>
      <c r="H1074" s="19"/>
      <c r="I1074" s="19"/>
      <c r="J1074" s="19"/>
      <c r="K1074" s="12"/>
      <c r="L1074" s="12"/>
      <c r="M1074" s="12"/>
    </row>
    <row r="1075" spans="1:13" s="4" customFormat="1" ht="21.75" customHeight="1">
      <c r="A1075" s="705"/>
      <c r="B1075" s="705"/>
      <c r="C1075" s="406"/>
      <c r="D1075" s="83"/>
      <c r="E1075" s="372"/>
      <c r="F1075" s="141"/>
      <c r="G1075" s="372"/>
      <c r="H1075" s="372"/>
      <c r="I1075" s="372"/>
      <c r="J1075" s="372"/>
      <c r="K1075" s="12"/>
      <c r="L1075" s="12"/>
      <c r="M1075" s="12"/>
    </row>
    <row r="1076" spans="1:13" s="4" customFormat="1" ht="21.75" customHeight="1">
      <c r="A1076" s="782"/>
      <c r="B1076" s="782"/>
      <c r="C1076" s="782"/>
      <c r="D1076" s="782"/>
      <c r="E1076" s="782"/>
      <c r="F1076" s="782"/>
      <c r="G1076" s="782"/>
      <c r="H1076" s="782"/>
      <c r="I1076" s="782"/>
      <c r="J1076" s="312"/>
      <c r="K1076" s="786"/>
      <c r="L1076" s="786"/>
      <c r="M1076" s="779" t="s">
        <v>3799</v>
      </c>
    </row>
    <row r="1077" spans="1:13" s="4" customFormat="1" ht="21.75" customHeight="1">
      <c r="A1077" s="1160" t="s">
        <v>2706</v>
      </c>
      <c r="B1077" s="1160"/>
      <c r="C1077" s="1160"/>
      <c r="D1077" s="1160"/>
      <c r="E1077" s="1160"/>
      <c r="F1077" s="1160"/>
      <c r="G1077" s="1160"/>
      <c r="H1077" s="1160"/>
      <c r="I1077" s="1160"/>
      <c r="J1077" s="1160"/>
      <c r="K1077" s="1160"/>
      <c r="L1077" s="1" t="s">
        <v>2696</v>
      </c>
      <c r="M1077" s="1" t="s">
        <v>2696</v>
      </c>
    </row>
    <row r="1078" spans="1:13" s="4" customFormat="1" ht="21.75" customHeight="1">
      <c r="A1078" s="1160" t="s">
        <v>3705</v>
      </c>
      <c r="B1078" s="1160"/>
      <c r="C1078" s="1160"/>
      <c r="D1078" s="1160"/>
      <c r="E1078" s="1160"/>
      <c r="F1078" s="1160"/>
      <c r="G1078" s="1160"/>
      <c r="H1078" s="1160"/>
      <c r="I1078" s="1160"/>
      <c r="J1078" s="1160"/>
      <c r="K1078" s="1160"/>
      <c r="L1078" s="1"/>
      <c r="M1078" s="1"/>
    </row>
    <row r="1079" spans="1:13" s="4" customFormat="1" ht="21.75" customHeight="1">
      <c r="A1079" s="554" t="s">
        <v>56</v>
      </c>
      <c r="B1079" s="1"/>
      <c r="C1079" s="1"/>
      <c r="D1079" s="793"/>
      <c r="E1079" s="793"/>
      <c r="F1079" s="793"/>
      <c r="G1079" s="793"/>
      <c r="H1079" s="793"/>
      <c r="I1079" s="793"/>
      <c r="J1079" s="793"/>
      <c r="K1079" s="220"/>
      <c r="L1079" s="9"/>
      <c r="M1079" s="381"/>
    </row>
    <row r="1080" spans="1:13" s="4" customFormat="1" ht="21.75" customHeight="1">
      <c r="A1080" s="554" t="s">
        <v>60</v>
      </c>
      <c r="B1080" s="1"/>
      <c r="C1080" s="1"/>
      <c r="D1080" s="554"/>
      <c r="E1080" s="554"/>
      <c r="F1080" s="554"/>
      <c r="G1080" s="554"/>
      <c r="H1080" s="554"/>
      <c r="I1080" s="554"/>
      <c r="J1080" s="554"/>
      <c r="K1080" s="220"/>
      <c r="L1080" s="9"/>
      <c r="M1080" s="381"/>
    </row>
    <row r="1081" spans="1:13" s="4" customFormat="1" ht="21.75" customHeight="1">
      <c r="A1081" s="554" t="s">
        <v>37</v>
      </c>
      <c r="B1081" s="1"/>
      <c r="C1081" s="20"/>
      <c r="D1081" s="63"/>
      <c r="E1081" s="5"/>
      <c r="K1081" s="220"/>
      <c r="L1081" s="9"/>
      <c r="M1081" s="381"/>
    </row>
    <row r="1082" spans="1:13" s="4" customFormat="1" ht="21.75" customHeight="1">
      <c r="A1082" s="554"/>
      <c r="B1082" s="554" t="s">
        <v>2756</v>
      </c>
      <c r="C1082" s="20"/>
      <c r="D1082" s="63"/>
      <c r="E1082" s="5"/>
      <c r="K1082" s="220"/>
      <c r="L1082" s="9"/>
      <c r="M1082" s="381"/>
    </row>
    <row r="1083" spans="1:13" s="4" customFormat="1" ht="21.75" customHeight="1">
      <c r="A1083" s="478"/>
      <c r="B1083" s="479"/>
      <c r="C1083" s="479"/>
      <c r="D1083" s="145" t="s">
        <v>41</v>
      </c>
      <c r="E1083" s="1161" t="s">
        <v>1263</v>
      </c>
      <c r="F1083" s="1162"/>
      <c r="G1083" s="1162"/>
      <c r="H1083" s="1162"/>
      <c r="I1083" s="1163"/>
      <c r="J1083" s="477" t="s">
        <v>50</v>
      </c>
      <c r="K1083" s="145" t="s">
        <v>43</v>
      </c>
      <c r="L1083" s="458" t="s">
        <v>45</v>
      </c>
      <c r="M1083" s="145" t="s">
        <v>47</v>
      </c>
    </row>
    <row r="1084" spans="1:13" s="4" customFormat="1" ht="21.75" customHeight="1">
      <c r="A1084" s="470" t="s">
        <v>39</v>
      </c>
      <c r="B1084" s="470" t="s">
        <v>6</v>
      </c>
      <c r="C1084" s="470" t="s">
        <v>40</v>
      </c>
      <c r="D1084" s="146" t="s">
        <v>42</v>
      </c>
      <c r="E1084" s="739">
        <v>2561</v>
      </c>
      <c r="F1084" s="740"/>
      <c r="G1084" s="477">
        <v>2562</v>
      </c>
      <c r="H1084" s="477">
        <v>2563</v>
      </c>
      <c r="I1084" s="477">
        <v>2564</v>
      </c>
      <c r="J1084" s="472" t="s">
        <v>51</v>
      </c>
      <c r="K1084" s="146" t="s">
        <v>44</v>
      </c>
      <c r="L1084" s="459" t="s">
        <v>46</v>
      </c>
      <c r="M1084" s="146" t="s">
        <v>2697</v>
      </c>
    </row>
    <row r="1085" spans="1:13" s="4" customFormat="1" ht="21.75" customHeight="1">
      <c r="A1085" s="473"/>
      <c r="B1085" s="474"/>
      <c r="C1085" s="474"/>
      <c r="D1085" s="179"/>
      <c r="E1085" s="521" t="s">
        <v>3</v>
      </c>
      <c r="F1085" s="476"/>
      <c r="G1085" s="475" t="s">
        <v>3</v>
      </c>
      <c r="H1085" s="475" t="s">
        <v>3</v>
      </c>
      <c r="I1085" s="475" t="s">
        <v>3</v>
      </c>
      <c r="J1085" s="475"/>
      <c r="K1085" s="180"/>
      <c r="L1085" s="180"/>
      <c r="M1085" s="180"/>
    </row>
    <row r="1086" spans="1:13" s="4" customFormat="1" ht="21.75" customHeight="1">
      <c r="A1086" s="202">
        <v>5</v>
      </c>
      <c r="B1086" s="200" t="s">
        <v>1480</v>
      </c>
      <c r="C1086" s="785" t="s">
        <v>2978</v>
      </c>
      <c r="D1086" s="200" t="s">
        <v>3087</v>
      </c>
      <c r="E1086" s="999">
        <v>100000</v>
      </c>
      <c r="F1086" s="999">
        <v>100000</v>
      </c>
      <c r="G1086" s="999">
        <v>100000</v>
      </c>
      <c r="H1086" s="999">
        <v>100000</v>
      </c>
      <c r="I1086" s="999">
        <v>100000</v>
      </c>
      <c r="J1086" s="561" t="s">
        <v>69</v>
      </c>
      <c r="K1086" s="8" t="s">
        <v>261</v>
      </c>
      <c r="L1086" s="11"/>
      <c r="M1086" s="23" t="s">
        <v>103</v>
      </c>
    </row>
    <row r="1087" spans="1:13" s="4" customFormat="1" ht="21.75" customHeight="1">
      <c r="A1087" s="196"/>
      <c r="B1087" s="185" t="s">
        <v>3088</v>
      </c>
      <c r="C1087" s="9" t="s">
        <v>2979</v>
      </c>
      <c r="D1087" s="185"/>
      <c r="E1087" s="280" t="s">
        <v>65</v>
      </c>
      <c r="F1087" s="280" t="s">
        <v>65</v>
      </c>
      <c r="G1087" s="280" t="s">
        <v>65</v>
      </c>
      <c r="H1087" s="280" t="s">
        <v>65</v>
      </c>
      <c r="I1087" s="280" t="s">
        <v>65</v>
      </c>
      <c r="J1087" s="997" t="s">
        <v>1786</v>
      </c>
      <c r="K1087" s="6" t="s">
        <v>1782</v>
      </c>
      <c r="L1087" s="12"/>
      <c r="M1087" s="2"/>
    </row>
    <row r="1088" spans="1:13" s="4" customFormat="1" ht="21.75" customHeight="1">
      <c r="A1088" s="705"/>
      <c r="B1088" s="705"/>
      <c r="C1088" s="406"/>
      <c r="D1088" s="2"/>
      <c r="E1088" s="372"/>
      <c r="F1088" s="141"/>
      <c r="G1088" s="19"/>
      <c r="H1088" s="19"/>
      <c r="I1088" s="19"/>
      <c r="J1088" s="997" t="s">
        <v>245</v>
      </c>
      <c r="K1088" s="12"/>
      <c r="L1088" s="12"/>
      <c r="M1088" s="2"/>
    </row>
    <row r="1089" spans="1:13" s="4" customFormat="1" ht="21.75" customHeight="1">
      <c r="A1089" s="705"/>
      <c r="B1089" s="705"/>
      <c r="C1089" s="406"/>
      <c r="D1089" s="2"/>
      <c r="E1089" s="372"/>
      <c r="F1089" s="141"/>
      <c r="G1089" s="19"/>
      <c r="H1089" s="19"/>
      <c r="I1089" s="19"/>
      <c r="J1089" s="562" t="s">
        <v>3244</v>
      </c>
      <c r="K1089" s="12"/>
      <c r="L1089" s="12"/>
      <c r="M1089" s="2"/>
    </row>
    <row r="1090" spans="1:13" s="4" customFormat="1" ht="21.75" customHeight="1">
      <c r="A1090" s="705"/>
      <c r="B1090" s="705"/>
      <c r="C1090" s="406"/>
      <c r="D1090" s="2"/>
      <c r="E1090" s="372"/>
      <c r="F1090" s="141"/>
      <c r="G1090" s="19"/>
      <c r="H1090" s="19"/>
      <c r="I1090" s="19"/>
      <c r="J1090" s="562" t="s">
        <v>3457</v>
      </c>
      <c r="K1090" s="12"/>
      <c r="L1090" s="12"/>
      <c r="M1090" s="2"/>
    </row>
    <row r="1091" spans="1:13" s="4" customFormat="1" ht="21.75" customHeight="1">
      <c r="A1091" s="705"/>
      <c r="B1091" s="705"/>
      <c r="C1091" s="406"/>
      <c r="D1091" s="2"/>
      <c r="E1091" s="372"/>
      <c r="F1091" s="141"/>
      <c r="G1091" s="19"/>
      <c r="H1091" s="19"/>
      <c r="I1091" s="19"/>
      <c r="J1091" s="141"/>
      <c r="K1091" s="12"/>
      <c r="L1091" s="12"/>
      <c r="M1091" s="2"/>
    </row>
    <row r="1092" spans="1:13" s="4" customFormat="1" ht="21.75" customHeight="1">
      <c r="A1092" s="202">
        <v>6</v>
      </c>
      <c r="B1092" s="200" t="s">
        <v>1480</v>
      </c>
      <c r="C1092" s="785" t="s">
        <v>1481</v>
      </c>
      <c r="D1092" s="8" t="s">
        <v>1482</v>
      </c>
      <c r="E1092" s="692">
        <v>150000</v>
      </c>
      <c r="F1092" s="202"/>
      <c r="G1092" s="202"/>
      <c r="H1092" s="202"/>
      <c r="I1092" s="202"/>
      <c r="J1092" s="561" t="s">
        <v>69</v>
      </c>
      <c r="K1092" s="200" t="s">
        <v>261</v>
      </c>
      <c r="L1092" s="11"/>
      <c r="M1092" s="23" t="s">
        <v>103</v>
      </c>
    </row>
    <row r="1093" spans="1:13" s="4" customFormat="1" ht="21.75" customHeight="1">
      <c r="A1093" s="184"/>
      <c r="B1093" s="185" t="s">
        <v>1483</v>
      </c>
      <c r="C1093" s="9" t="s">
        <v>1484</v>
      </c>
      <c r="D1093" s="6"/>
      <c r="E1093" s="280" t="s">
        <v>65</v>
      </c>
      <c r="F1093" s="184"/>
      <c r="G1093" s="184"/>
      <c r="H1093" s="184"/>
      <c r="I1093" s="184"/>
      <c r="J1093" s="997" t="s">
        <v>1786</v>
      </c>
      <c r="K1093" s="185" t="s">
        <v>1782</v>
      </c>
      <c r="L1093" s="12"/>
      <c r="M1093" s="2"/>
    </row>
    <row r="1094" spans="1:13" s="4" customFormat="1" ht="21.75" customHeight="1">
      <c r="A1094" s="184"/>
      <c r="B1094" s="185"/>
      <c r="C1094" s="185"/>
      <c r="D1094" s="185"/>
      <c r="E1094" s="280"/>
      <c r="F1094" s="184"/>
      <c r="G1094" s="184"/>
      <c r="H1094" s="184"/>
      <c r="I1094" s="184"/>
      <c r="J1094" s="997" t="s">
        <v>245</v>
      </c>
      <c r="K1094" s="185"/>
      <c r="L1094" s="12"/>
      <c r="M1094" s="2"/>
    </row>
    <row r="1095" spans="1:13" s="4" customFormat="1" ht="21.75" customHeight="1">
      <c r="A1095" s="184"/>
      <c r="B1095" s="185"/>
      <c r="C1095" s="185"/>
      <c r="D1095" s="188"/>
      <c r="E1095" s="280"/>
      <c r="F1095" s="184"/>
      <c r="G1095" s="184"/>
      <c r="H1095" s="184"/>
      <c r="I1095" s="184"/>
      <c r="J1095" s="562" t="s">
        <v>3244</v>
      </c>
      <c r="K1095" s="185"/>
      <c r="L1095" s="12"/>
      <c r="M1095" s="2"/>
    </row>
    <row r="1096" spans="1:13" s="4" customFormat="1" ht="21.75" customHeight="1">
      <c r="A1096" s="184"/>
      <c r="B1096" s="185"/>
      <c r="C1096" s="185"/>
      <c r="D1096" s="188"/>
      <c r="E1096" s="184"/>
      <c r="F1096" s="184"/>
      <c r="G1096" s="184"/>
      <c r="H1096" s="184"/>
      <c r="I1096" s="184"/>
      <c r="J1096" s="562" t="s">
        <v>3457</v>
      </c>
      <c r="K1096" s="185"/>
      <c r="L1096" s="12"/>
      <c r="M1096" s="12"/>
    </row>
    <row r="1097" spans="1:13" s="4" customFormat="1" ht="21.75" customHeight="1">
      <c r="A1097" s="184"/>
      <c r="B1097" s="185"/>
      <c r="C1097" s="185"/>
      <c r="D1097" s="188"/>
      <c r="E1097" s="184"/>
      <c r="F1097" s="184"/>
      <c r="G1097" s="184"/>
      <c r="H1097" s="184"/>
      <c r="I1097" s="184"/>
      <c r="J1097" s="6"/>
      <c r="K1097" s="185"/>
      <c r="L1097" s="12"/>
      <c r="M1097" s="12"/>
    </row>
    <row r="1098" spans="1:13" s="4" customFormat="1" ht="21.75" customHeight="1">
      <c r="A1098" s="184"/>
      <c r="B1098" s="185"/>
      <c r="C1098" s="185"/>
      <c r="D1098" s="188"/>
      <c r="E1098" s="184"/>
      <c r="F1098" s="184"/>
      <c r="G1098" s="184"/>
      <c r="H1098" s="184"/>
      <c r="I1098" s="184"/>
      <c r="J1098" s="6"/>
      <c r="K1098" s="185"/>
      <c r="L1098" s="12"/>
      <c r="M1098" s="12"/>
    </row>
    <row r="1099" spans="1:13" s="4" customFormat="1" ht="21.75" customHeight="1">
      <c r="A1099" s="782"/>
      <c r="B1099" s="782"/>
      <c r="C1099" s="782"/>
      <c r="D1099" s="782"/>
      <c r="E1099" s="782"/>
      <c r="F1099" s="782"/>
      <c r="G1099" s="782"/>
      <c r="H1099" s="782"/>
      <c r="I1099" s="782"/>
      <c r="J1099" s="312"/>
      <c r="K1099" s="786"/>
      <c r="L1099" s="786"/>
      <c r="M1099" s="779" t="s">
        <v>3800</v>
      </c>
    </row>
    <row r="1100" spans="1:13" s="4" customFormat="1" ht="21.75" customHeight="1">
      <c r="A1100" s="1160" t="s">
        <v>2706</v>
      </c>
      <c r="B1100" s="1160"/>
      <c r="C1100" s="1160"/>
      <c r="D1100" s="1160"/>
      <c r="E1100" s="1160"/>
      <c r="F1100" s="1160"/>
      <c r="G1100" s="1160"/>
      <c r="H1100" s="1160"/>
      <c r="I1100" s="1160"/>
      <c r="J1100" s="1160"/>
      <c r="K1100" s="1160"/>
      <c r="L1100" s="1" t="s">
        <v>2696</v>
      </c>
      <c r="M1100" s="1" t="s">
        <v>2696</v>
      </c>
    </row>
    <row r="1101" spans="1:13" s="4" customFormat="1" ht="21.75" customHeight="1">
      <c r="A1101" s="1160" t="s">
        <v>3705</v>
      </c>
      <c r="B1101" s="1160"/>
      <c r="C1101" s="1160"/>
      <c r="D1101" s="1160"/>
      <c r="E1101" s="1160"/>
      <c r="F1101" s="1160"/>
      <c r="G1101" s="1160"/>
      <c r="H1101" s="1160"/>
      <c r="I1101" s="1160"/>
      <c r="J1101" s="1160"/>
      <c r="K1101" s="1160"/>
      <c r="L1101" s="1"/>
      <c r="M1101" s="1"/>
    </row>
    <row r="1102" spans="1:13" s="4" customFormat="1" ht="21.75" customHeight="1">
      <c r="A1102" s="554" t="s">
        <v>56</v>
      </c>
      <c r="B1102" s="1"/>
      <c r="C1102" s="1"/>
      <c r="D1102" s="793"/>
      <c r="E1102" s="793"/>
      <c r="F1102" s="793"/>
      <c r="G1102" s="793"/>
      <c r="H1102" s="793"/>
      <c r="I1102" s="793"/>
      <c r="J1102" s="793"/>
      <c r="K1102" s="220"/>
      <c r="L1102" s="9"/>
      <c r="M1102" s="381"/>
    </row>
    <row r="1103" spans="1:13" s="4" customFormat="1" ht="21.75" customHeight="1">
      <c r="A1103" s="554" t="s">
        <v>60</v>
      </c>
      <c r="B1103" s="1"/>
      <c r="C1103" s="1"/>
      <c r="D1103" s="554"/>
      <c r="E1103" s="554"/>
      <c r="F1103" s="554"/>
      <c r="G1103" s="554"/>
      <c r="H1103" s="554"/>
      <c r="I1103" s="554"/>
      <c r="J1103" s="554"/>
      <c r="K1103" s="220"/>
      <c r="L1103" s="9"/>
      <c r="M1103" s="381"/>
    </row>
    <row r="1104" spans="1:13" s="4" customFormat="1" ht="21.75" customHeight="1">
      <c r="A1104" s="554" t="s">
        <v>37</v>
      </c>
      <c r="B1104" s="1"/>
      <c r="C1104" s="20"/>
      <c r="D1104" s="63"/>
      <c r="E1104" s="5"/>
      <c r="K1104" s="220"/>
      <c r="L1104" s="9"/>
      <c r="M1104" s="381"/>
    </row>
    <row r="1105" spans="1:13" s="4" customFormat="1" ht="21.75" customHeight="1">
      <c r="A1105" s="554"/>
      <c r="B1105" s="554" t="s">
        <v>2756</v>
      </c>
      <c r="C1105" s="20"/>
      <c r="D1105" s="63"/>
      <c r="E1105" s="5"/>
      <c r="K1105" s="220"/>
      <c r="L1105" s="9"/>
      <c r="M1105" s="381"/>
    </row>
    <row r="1106" spans="1:13" ht="21.75" customHeight="1">
      <c r="A1106" s="478"/>
      <c r="B1106" s="479"/>
      <c r="C1106" s="479"/>
      <c r="D1106" s="145" t="s">
        <v>41</v>
      </c>
      <c r="E1106" s="1161" t="s">
        <v>1263</v>
      </c>
      <c r="F1106" s="1162"/>
      <c r="G1106" s="1162"/>
      <c r="H1106" s="1162"/>
      <c r="I1106" s="1163"/>
      <c r="J1106" s="477" t="s">
        <v>50</v>
      </c>
      <c r="K1106" s="145" t="s">
        <v>43</v>
      </c>
      <c r="L1106" s="458" t="s">
        <v>45</v>
      </c>
      <c r="M1106" s="145" t="s">
        <v>47</v>
      </c>
    </row>
    <row r="1107" spans="1:13" ht="21.75" customHeight="1">
      <c r="A1107" s="470" t="s">
        <v>39</v>
      </c>
      <c r="B1107" s="470" t="s">
        <v>6</v>
      </c>
      <c r="C1107" s="470" t="s">
        <v>40</v>
      </c>
      <c r="D1107" s="146" t="s">
        <v>42</v>
      </c>
      <c r="E1107" s="739">
        <v>2561</v>
      </c>
      <c r="F1107" s="740"/>
      <c r="G1107" s="477">
        <v>2562</v>
      </c>
      <c r="H1107" s="477">
        <v>2563</v>
      </c>
      <c r="I1107" s="477">
        <v>2564</v>
      </c>
      <c r="J1107" s="472" t="s">
        <v>51</v>
      </c>
      <c r="K1107" s="146" t="s">
        <v>44</v>
      </c>
      <c r="L1107" s="459" t="s">
        <v>46</v>
      </c>
      <c r="M1107" s="146" t="s">
        <v>2697</v>
      </c>
    </row>
    <row r="1108" spans="1:13" ht="21.75" customHeight="1">
      <c r="A1108" s="473"/>
      <c r="B1108" s="474"/>
      <c r="C1108" s="474"/>
      <c r="D1108" s="179"/>
      <c r="E1108" s="521" t="s">
        <v>3</v>
      </c>
      <c r="F1108" s="476"/>
      <c r="G1108" s="475" t="s">
        <v>3</v>
      </c>
      <c r="H1108" s="475" t="s">
        <v>3</v>
      </c>
      <c r="I1108" s="475" t="s">
        <v>3</v>
      </c>
      <c r="J1108" s="475"/>
      <c r="K1108" s="180"/>
      <c r="L1108" s="180"/>
      <c r="M1108" s="180"/>
    </row>
    <row r="1109" spans="1:13" ht="21.75" customHeight="1">
      <c r="A1109" s="184">
        <v>7</v>
      </c>
      <c r="B1109" s="48" t="s">
        <v>1574</v>
      </c>
      <c r="C1109" s="185" t="s">
        <v>1575</v>
      </c>
      <c r="D1109" s="48" t="s">
        <v>1576</v>
      </c>
      <c r="E1109" s="186">
        <v>200000</v>
      </c>
      <c r="F1109" s="184"/>
      <c r="G1109" s="186">
        <v>200000</v>
      </c>
      <c r="H1109" s="186">
        <v>200000</v>
      </c>
      <c r="I1109" s="186">
        <v>200000</v>
      </c>
      <c r="J1109" s="561" t="s">
        <v>69</v>
      </c>
      <c r="K1109" s="185" t="s">
        <v>261</v>
      </c>
      <c r="L1109" s="12"/>
      <c r="M1109" s="2" t="s">
        <v>103</v>
      </c>
    </row>
    <row r="1110" spans="1:13" ht="21.75" customHeight="1">
      <c r="A1110" s="184"/>
      <c r="B1110" s="48" t="s">
        <v>1577</v>
      </c>
      <c r="C1110" s="185" t="s">
        <v>1578</v>
      </c>
      <c r="D1110" s="207"/>
      <c r="E1110" s="184" t="s">
        <v>65</v>
      </c>
      <c r="F1110" s="184"/>
      <c r="G1110" s="184" t="s">
        <v>65</v>
      </c>
      <c r="H1110" s="184" t="s">
        <v>65</v>
      </c>
      <c r="I1110" s="184" t="s">
        <v>65</v>
      </c>
      <c r="J1110" s="997" t="s">
        <v>1786</v>
      </c>
      <c r="K1110" s="185" t="s">
        <v>1782</v>
      </c>
      <c r="L1110" s="12"/>
      <c r="M1110" s="2"/>
    </row>
    <row r="1111" spans="1:13" s="4" customFormat="1" ht="21.75" customHeight="1">
      <c r="A1111" s="184"/>
      <c r="B1111" s="184"/>
      <c r="C1111" s="185"/>
      <c r="D1111" s="48"/>
      <c r="E1111" s="184"/>
      <c r="F1111" s="184"/>
      <c r="G1111" s="184"/>
      <c r="H1111" s="184"/>
      <c r="I1111" s="184"/>
      <c r="J1111" s="997" t="s">
        <v>245</v>
      </c>
      <c r="K1111" s="185"/>
      <c r="L1111" s="12"/>
      <c r="M1111" s="2"/>
    </row>
    <row r="1112" spans="1:13" s="4" customFormat="1" ht="21.75" customHeight="1">
      <c r="A1112" s="184"/>
      <c r="B1112" s="184"/>
      <c r="C1112" s="185"/>
      <c r="D1112" s="48"/>
      <c r="E1112" s="184"/>
      <c r="F1112" s="184"/>
      <c r="G1112" s="184"/>
      <c r="H1112" s="184"/>
      <c r="I1112" s="184"/>
      <c r="J1112" s="562" t="s">
        <v>3244</v>
      </c>
      <c r="K1112" s="185"/>
      <c r="L1112" s="12"/>
      <c r="M1112" s="2"/>
    </row>
    <row r="1113" spans="1:13" s="4" customFormat="1" ht="21.75" customHeight="1">
      <c r="A1113" s="184"/>
      <c r="B1113" s="184"/>
      <c r="C1113" s="185"/>
      <c r="D1113" s="48"/>
      <c r="E1113" s="184"/>
      <c r="F1113" s="184"/>
      <c r="G1113" s="184"/>
      <c r="H1113" s="184"/>
      <c r="I1113" s="184"/>
      <c r="J1113" s="562" t="s">
        <v>3457</v>
      </c>
      <c r="K1113" s="185"/>
      <c r="L1113" s="12"/>
      <c r="M1113" s="2"/>
    </row>
    <row r="1114" spans="1:13" s="4" customFormat="1" ht="21.75" customHeight="1">
      <c r="A1114" s="203"/>
      <c r="B1114" s="203"/>
      <c r="C1114" s="198"/>
      <c r="D1114" s="50"/>
      <c r="E1114" s="203"/>
      <c r="F1114" s="203"/>
      <c r="G1114" s="203"/>
      <c r="H1114" s="203"/>
      <c r="I1114" s="203"/>
      <c r="J1114" s="7"/>
      <c r="K1114" s="185"/>
      <c r="L1114" s="12"/>
      <c r="M1114" s="2"/>
    </row>
    <row r="1115" spans="1:13" s="4" customFormat="1" ht="21.75" customHeight="1">
      <c r="A1115" s="184">
        <v>8</v>
      </c>
      <c r="B1115" s="48" t="s">
        <v>1574</v>
      </c>
      <c r="C1115" s="185" t="s">
        <v>1575</v>
      </c>
      <c r="D1115" s="48" t="s">
        <v>3097</v>
      </c>
      <c r="E1115" s="186">
        <v>220000</v>
      </c>
      <c r="F1115" s="186">
        <v>220000</v>
      </c>
      <c r="G1115" s="186">
        <v>220000</v>
      </c>
      <c r="H1115" s="186">
        <v>220000</v>
      </c>
      <c r="I1115" s="186">
        <v>220000</v>
      </c>
      <c r="J1115" s="561" t="s">
        <v>69</v>
      </c>
      <c r="K1115" s="200" t="s">
        <v>261</v>
      </c>
      <c r="L1115" s="11"/>
      <c r="M1115" s="23" t="s">
        <v>103</v>
      </c>
    </row>
    <row r="1116" spans="1:13" s="4" customFormat="1" ht="21.75" customHeight="1">
      <c r="A1116" s="184"/>
      <c r="B1116" s="48" t="s">
        <v>3096</v>
      </c>
      <c r="C1116" s="185" t="s">
        <v>1578</v>
      </c>
      <c r="D1116" s="207"/>
      <c r="E1116" s="184" t="s">
        <v>65</v>
      </c>
      <c r="F1116" s="184" t="s">
        <v>65</v>
      </c>
      <c r="G1116" s="184" t="s">
        <v>65</v>
      </c>
      <c r="H1116" s="184" t="s">
        <v>65</v>
      </c>
      <c r="I1116" s="184" t="s">
        <v>65</v>
      </c>
      <c r="J1116" s="997" t="s">
        <v>1786</v>
      </c>
      <c r="K1116" s="185" t="s">
        <v>1782</v>
      </c>
      <c r="L1116" s="12"/>
      <c r="M1116" s="2"/>
    </row>
    <row r="1117" spans="1:13" s="4" customFormat="1" ht="21.75" customHeight="1">
      <c r="A1117" s="184"/>
      <c r="B1117" s="184"/>
      <c r="C1117" s="185"/>
      <c r="D1117" s="48"/>
      <c r="E1117" s="184"/>
      <c r="F1117" s="184"/>
      <c r="G1117" s="184"/>
      <c r="H1117" s="184"/>
      <c r="I1117" s="184"/>
      <c r="J1117" s="997" t="s">
        <v>245</v>
      </c>
      <c r="K1117" s="185"/>
      <c r="L1117" s="12"/>
      <c r="M1117" s="2"/>
    </row>
    <row r="1118" spans="1:13" s="4" customFormat="1" ht="21.75" customHeight="1">
      <c r="A1118" s="184"/>
      <c r="B1118" s="184"/>
      <c r="C1118" s="185"/>
      <c r="D1118" s="48"/>
      <c r="E1118" s="184"/>
      <c r="F1118" s="184"/>
      <c r="G1118" s="184"/>
      <c r="H1118" s="184"/>
      <c r="I1118" s="184"/>
      <c r="J1118" s="562" t="s">
        <v>3244</v>
      </c>
      <c r="K1118" s="185"/>
      <c r="L1118" s="12"/>
      <c r="M1118" s="2"/>
    </row>
    <row r="1119" spans="1:13" s="4" customFormat="1" ht="21.75" customHeight="1">
      <c r="A1119" s="184"/>
      <c r="B1119" s="184"/>
      <c r="C1119" s="185"/>
      <c r="D1119" s="48"/>
      <c r="E1119" s="184"/>
      <c r="F1119" s="184"/>
      <c r="G1119" s="184"/>
      <c r="H1119" s="184"/>
      <c r="I1119" s="184"/>
      <c r="J1119" s="562" t="s">
        <v>3457</v>
      </c>
      <c r="K1119" s="185"/>
      <c r="L1119" s="12"/>
      <c r="M1119" s="12"/>
    </row>
    <row r="1120" spans="1:13" s="4" customFormat="1" ht="21.75" customHeight="1">
      <c r="A1120" s="184"/>
      <c r="B1120" s="184"/>
      <c r="C1120" s="185"/>
      <c r="D1120" s="48"/>
      <c r="E1120" s="184"/>
      <c r="F1120" s="184"/>
      <c r="G1120" s="184"/>
      <c r="H1120" s="184"/>
      <c r="I1120" s="184"/>
      <c r="J1120" s="6"/>
      <c r="K1120" s="185"/>
      <c r="L1120" s="12"/>
      <c r="M1120" s="12"/>
    </row>
    <row r="1121" spans="1:13" s="4" customFormat="1" ht="21.75" customHeight="1">
      <c r="A1121" s="184"/>
      <c r="B1121" s="184"/>
      <c r="C1121" s="185"/>
      <c r="D1121" s="48"/>
      <c r="E1121" s="184"/>
      <c r="F1121" s="184"/>
      <c r="G1121" s="184"/>
      <c r="H1121" s="184"/>
      <c r="I1121" s="184"/>
      <c r="J1121" s="6"/>
      <c r="K1121" s="185"/>
      <c r="L1121" s="12"/>
      <c r="M1121" s="12"/>
    </row>
    <row r="1122" spans="1:13" s="4" customFormat="1" ht="21.75" customHeight="1">
      <c r="A1122" s="782"/>
      <c r="B1122" s="782"/>
      <c r="C1122" s="782"/>
      <c r="D1122" s="782"/>
      <c r="E1122" s="782"/>
      <c r="F1122" s="782"/>
      <c r="G1122" s="782"/>
      <c r="H1122" s="782"/>
      <c r="I1122" s="782"/>
      <c r="J1122" s="312"/>
      <c r="K1122" s="786"/>
      <c r="L1122" s="786"/>
      <c r="M1122" s="779" t="s">
        <v>3801</v>
      </c>
    </row>
    <row r="1123" spans="1:13" s="4" customFormat="1" ht="21.75" customHeight="1">
      <c r="A1123" s="1160" t="s">
        <v>2706</v>
      </c>
      <c r="B1123" s="1160"/>
      <c r="C1123" s="1160"/>
      <c r="D1123" s="1160"/>
      <c r="E1123" s="1160"/>
      <c r="F1123" s="1160"/>
      <c r="G1123" s="1160"/>
      <c r="H1123" s="1160"/>
      <c r="I1123" s="1160"/>
      <c r="J1123" s="1160"/>
      <c r="K1123" s="1160"/>
      <c r="L1123" s="1" t="s">
        <v>2696</v>
      </c>
      <c r="M1123" s="1" t="s">
        <v>2696</v>
      </c>
    </row>
    <row r="1124" spans="1:13" s="4" customFormat="1" ht="21.75" customHeight="1">
      <c r="A1124" s="1160" t="s">
        <v>3705</v>
      </c>
      <c r="B1124" s="1160"/>
      <c r="C1124" s="1160"/>
      <c r="D1124" s="1160"/>
      <c r="E1124" s="1160"/>
      <c r="F1124" s="1160"/>
      <c r="G1124" s="1160"/>
      <c r="H1124" s="1160"/>
      <c r="I1124" s="1160"/>
      <c r="J1124" s="1160"/>
      <c r="K1124" s="1160"/>
      <c r="L1124" s="1"/>
      <c r="M1124" s="1"/>
    </row>
    <row r="1125" spans="1:13" s="4" customFormat="1" ht="21.75" customHeight="1">
      <c r="A1125" s="554" t="s">
        <v>56</v>
      </c>
      <c r="B1125" s="1"/>
      <c r="C1125" s="1"/>
      <c r="D1125" s="793"/>
      <c r="E1125" s="793"/>
      <c r="F1125" s="793"/>
      <c r="G1125" s="793"/>
      <c r="H1125" s="793"/>
      <c r="I1125" s="793"/>
      <c r="J1125" s="793"/>
      <c r="K1125" s="220"/>
      <c r="L1125" s="9"/>
      <c r="M1125" s="381"/>
    </row>
    <row r="1126" spans="1:13" s="4" customFormat="1" ht="21.75" customHeight="1">
      <c r="A1126" s="554" t="s">
        <v>60</v>
      </c>
      <c r="B1126" s="1"/>
      <c r="C1126" s="1"/>
      <c r="D1126" s="554"/>
      <c r="E1126" s="554"/>
      <c r="F1126" s="554"/>
      <c r="G1126" s="554"/>
      <c r="H1126" s="554"/>
      <c r="I1126" s="554"/>
      <c r="J1126" s="554"/>
      <c r="K1126" s="220"/>
      <c r="L1126" s="9"/>
      <c r="M1126" s="381"/>
    </row>
    <row r="1127" spans="1:13" s="4" customFormat="1" ht="21.75" customHeight="1">
      <c r="A1127" s="554" t="s">
        <v>37</v>
      </c>
      <c r="B1127" s="1"/>
      <c r="C1127" s="20"/>
      <c r="D1127" s="63"/>
      <c r="E1127" s="5"/>
      <c r="K1127" s="220"/>
      <c r="L1127" s="9"/>
      <c r="M1127" s="381"/>
    </row>
    <row r="1128" spans="1:13" s="4" customFormat="1" ht="21.75" customHeight="1">
      <c r="A1128" s="554"/>
      <c r="B1128" s="554" t="s">
        <v>2756</v>
      </c>
      <c r="C1128" s="20"/>
      <c r="D1128" s="63"/>
      <c r="E1128" s="5"/>
      <c r="K1128" s="220"/>
      <c r="L1128" s="9"/>
      <c r="M1128" s="381"/>
    </row>
    <row r="1129" spans="1:13" s="4" customFormat="1" ht="21.75" customHeight="1">
      <c r="A1129" s="478"/>
      <c r="B1129" s="479"/>
      <c r="C1129" s="479"/>
      <c r="D1129" s="145" t="s">
        <v>41</v>
      </c>
      <c r="E1129" s="1161" t="s">
        <v>1263</v>
      </c>
      <c r="F1129" s="1162"/>
      <c r="G1129" s="1162"/>
      <c r="H1129" s="1162"/>
      <c r="I1129" s="1163"/>
      <c r="J1129" s="477" t="s">
        <v>50</v>
      </c>
      <c r="K1129" s="145" t="s">
        <v>43</v>
      </c>
      <c r="L1129" s="458" t="s">
        <v>45</v>
      </c>
      <c r="M1129" s="145" t="s">
        <v>47</v>
      </c>
    </row>
    <row r="1130" spans="1:13" s="4" customFormat="1" ht="21.75" customHeight="1">
      <c r="A1130" s="470" t="s">
        <v>39</v>
      </c>
      <c r="B1130" s="470" t="s">
        <v>6</v>
      </c>
      <c r="C1130" s="470" t="s">
        <v>40</v>
      </c>
      <c r="D1130" s="146" t="s">
        <v>42</v>
      </c>
      <c r="E1130" s="739">
        <v>2561</v>
      </c>
      <c r="F1130" s="740"/>
      <c r="G1130" s="477">
        <v>2562</v>
      </c>
      <c r="H1130" s="477">
        <v>2563</v>
      </c>
      <c r="I1130" s="477">
        <v>2564</v>
      </c>
      <c r="J1130" s="472" t="s">
        <v>51</v>
      </c>
      <c r="K1130" s="146" t="s">
        <v>44</v>
      </c>
      <c r="L1130" s="459" t="s">
        <v>46</v>
      </c>
      <c r="M1130" s="146" t="s">
        <v>2697</v>
      </c>
    </row>
    <row r="1131" spans="1:13" s="4" customFormat="1" ht="21.75" customHeight="1">
      <c r="A1131" s="473"/>
      <c r="B1131" s="474"/>
      <c r="C1131" s="474"/>
      <c r="D1131" s="179"/>
      <c r="E1131" s="521" t="s">
        <v>3</v>
      </c>
      <c r="F1131" s="476"/>
      <c r="G1131" s="475" t="s">
        <v>3</v>
      </c>
      <c r="H1131" s="475" t="s">
        <v>3</v>
      </c>
      <c r="I1131" s="475" t="s">
        <v>3</v>
      </c>
      <c r="J1131" s="475"/>
      <c r="K1131" s="180"/>
      <c r="L1131" s="180"/>
      <c r="M1131" s="180"/>
    </row>
    <row r="1132" spans="1:13" s="4" customFormat="1" ht="21.75" customHeight="1">
      <c r="A1132" s="184">
        <v>9</v>
      </c>
      <c r="B1132" s="48" t="s">
        <v>1574</v>
      </c>
      <c r="C1132" s="185" t="s">
        <v>1575</v>
      </c>
      <c r="D1132" s="48" t="s">
        <v>3099</v>
      </c>
      <c r="E1132" s="186">
        <v>250000</v>
      </c>
      <c r="F1132" s="186">
        <v>250000</v>
      </c>
      <c r="G1132" s="186">
        <v>250000</v>
      </c>
      <c r="H1132" s="186">
        <v>250000</v>
      </c>
      <c r="I1132" s="186">
        <v>250000</v>
      </c>
      <c r="J1132" s="561" t="s">
        <v>69</v>
      </c>
      <c r="K1132" s="185" t="s">
        <v>261</v>
      </c>
      <c r="L1132" s="12"/>
      <c r="M1132" s="2" t="s">
        <v>103</v>
      </c>
    </row>
    <row r="1133" spans="1:13" s="4" customFormat="1" ht="21.75" customHeight="1">
      <c r="A1133" s="184"/>
      <c r="B1133" s="48" t="s">
        <v>3098</v>
      </c>
      <c r="C1133" s="185" t="s">
        <v>1578</v>
      </c>
      <c r="D1133" s="207"/>
      <c r="E1133" s="184" t="s">
        <v>65</v>
      </c>
      <c r="F1133" s="184" t="s">
        <v>65</v>
      </c>
      <c r="G1133" s="184" t="s">
        <v>65</v>
      </c>
      <c r="H1133" s="184" t="s">
        <v>65</v>
      </c>
      <c r="I1133" s="184" t="s">
        <v>65</v>
      </c>
      <c r="J1133" s="997" t="s">
        <v>1786</v>
      </c>
      <c r="K1133" s="185" t="s">
        <v>1782</v>
      </c>
      <c r="L1133" s="12"/>
      <c r="M1133" s="2"/>
    </row>
    <row r="1134" spans="1:13" s="4" customFormat="1" ht="21.75" customHeight="1">
      <c r="A1134" s="184"/>
      <c r="B1134" s="184"/>
      <c r="C1134" s="185"/>
      <c r="D1134" s="48"/>
      <c r="E1134" s="184"/>
      <c r="F1134" s="184"/>
      <c r="G1134" s="184"/>
      <c r="H1134" s="184"/>
      <c r="I1134" s="184"/>
      <c r="J1134" s="997" t="s">
        <v>245</v>
      </c>
      <c r="K1134" s="185"/>
      <c r="L1134" s="12"/>
      <c r="M1134" s="2"/>
    </row>
    <row r="1135" spans="1:13" s="4" customFormat="1" ht="21.75" customHeight="1">
      <c r="A1135" s="184"/>
      <c r="B1135" s="184"/>
      <c r="C1135" s="185"/>
      <c r="D1135" s="48"/>
      <c r="E1135" s="184"/>
      <c r="F1135" s="184"/>
      <c r="G1135" s="184"/>
      <c r="H1135" s="184"/>
      <c r="I1135" s="184"/>
      <c r="J1135" s="562" t="s">
        <v>3244</v>
      </c>
      <c r="K1135" s="185"/>
      <c r="L1135" s="12"/>
      <c r="M1135" s="2"/>
    </row>
    <row r="1136" spans="1:13" s="4" customFormat="1" ht="21.75" customHeight="1">
      <c r="A1136" s="184"/>
      <c r="B1136" s="184"/>
      <c r="C1136" s="185"/>
      <c r="D1136" s="48"/>
      <c r="E1136" s="184"/>
      <c r="F1136" s="184"/>
      <c r="G1136" s="184"/>
      <c r="H1136" s="184"/>
      <c r="I1136" s="184"/>
      <c r="J1136" s="562" t="s">
        <v>3457</v>
      </c>
      <c r="K1136" s="185"/>
      <c r="L1136" s="12"/>
      <c r="M1136" s="2"/>
    </row>
    <row r="1137" spans="1:13" ht="21.75" customHeight="1">
      <c r="A1137" s="184"/>
      <c r="B1137" s="184"/>
      <c r="C1137" s="185"/>
      <c r="D1137" s="48"/>
      <c r="E1137" s="184"/>
      <c r="F1137" s="184"/>
      <c r="G1137" s="184"/>
      <c r="H1137" s="184"/>
      <c r="I1137" s="184"/>
      <c r="J1137" s="6"/>
      <c r="K1137" s="185"/>
      <c r="L1137" s="12"/>
      <c r="M1137" s="2"/>
    </row>
    <row r="1138" spans="1:13" s="4" customFormat="1" ht="21.75" customHeight="1">
      <c r="A1138" s="202">
        <v>10</v>
      </c>
      <c r="B1138" s="257" t="s">
        <v>1574</v>
      </c>
      <c r="C1138" s="200" t="s">
        <v>1575</v>
      </c>
      <c r="D1138" s="257" t="s">
        <v>3099</v>
      </c>
      <c r="E1138" s="735">
        <v>250000</v>
      </c>
      <c r="F1138" s="735">
        <v>250000</v>
      </c>
      <c r="G1138" s="735">
        <v>250000</v>
      </c>
      <c r="H1138" s="735">
        <v>250000</v>
      </c>
      <c r="I1138" s="735">
        <v>250000</v>
      </c>
      <c r="J1138" s="561" t="s">
        <v>69</v>
      </c>
      <c r="K1138" s="200" t="s">
        <v>261</v>
      </c>
      <c r="L1138" s="11"/>
      <c r="M1138" s="23" t="s">
        <v>103</v>
      </c>
    </row>
    <row r="1139" spans="1:13" s="4" customFormat="1" ht="21.75" customHeight="1">
      <c r="A1139" s="184"/>
      <c r="B1139" s="48" t="s">
        <v>1376</v>
      </c>
      <c r="C1139" s="185" t="s">
        <v>1578</v>
      </c>
      <c r="D1139" s="207"/>
      <c r="E1139" s="184" t="s">
        <v>65</v>
      </c>
      <c r="F1139" s="184" t="s">
        <v>65</v>
      </c>
      <c r="G1139" s="184" t="s">
        <v>65</v>
      </c>
      <c r="H1139" s="184" t="s">
        <v>65</v>
      </c>
      <c r="I1139" s="184" t="s">
        <v>65</v>
      </c>
      <c r="J1139" s="997" t="s">
        <v>1786</v>
      </c>
      <c r="K1139" s="185" t="s">
        <v>1782</v>
      </c>
      <c r="L1139" s="12"/>
      <c r="M1139" s="2"/>
    </row>
    <row r="1140" spans="1:13" s="4" customFormat="1" ht="21.75" customHeight="1">
      <c r="A1140" s="705"/>
      <c r="B1140" s="705"/>
      <c r="C1140" s="406"/>
      <c r="D1140" s="2"/>
      <c r="E1140" s="372"/>
      <c r="F1140" s="141"/>
      <c r="G1140" s="19"/>
      <c r="H1140" s="19"/>
      <c r="I1140" s="19"/>
      <c r="J1140" s="997" t="s">
        <v>245</v>
      </c>
      <c r="K1140" s="12"/>
      <c r="L1140" s="12"/>
      <c r="M1140" s="2"/>
    </row>
    <row r="1141" spans="1:13" s="4" customFormat="1" ht="21.75" customHeight="1">
      <c r="A1141" s="705"/>
      <c r="B1141" s="705"/>
      <c r="C1141" s="406"/>
      <c r="D1141" s="2"/>
      <c r="E1141" s="372"/>
      <c r="F1141" s="141"/>
      <c r="G1141" s="19"/>
      <c r="H1141" s="19"/>
      <c r="I1141" s="19"/>
      <c r="J1141" s="562" t="s">
        <v>3244</v>
      </c>
      <c r="K1141" s="12"/>
      <c r="L1141" s="12"/>
      <c r="M1141" s="2"/>
    </row>
    <row r="1142" spans="1:13" s="4" customFormat="1" ht="21.75" customHeight="1">
      <c r="A1142" s="705"/>
      <c r="B1142" s="705"/>
      <c r="C1142" s="406"/>
      <c r="D1142" s="2"/>
      <c r="E1142" s="372"/>
      <c r="F1142" s="141"/>
      <c r="G1142" s="19"/>
      <c r="H1142" s="19"/>
      <c r="I1142" s="19"/>
      <c r="J1142" s="562" t="s">
        <v>3457</v>
      </c>
      <c r="K1142" s="12"/>
      <c r="L1142" s="12"/>
      <c r="M1142" s="12"/>
    </row>
    <row r="1143" spans="1:13" s="4" customFormat="1" ht="21.75" customHeight="1">
      <c r="A1143" s="705"/>
      <c r="B1143" s="705"/>
      <c r="C1143" s="406"/>
      <c r="D1143" s="2"/>
      <c r="E1143" s="372"/>
      <c r="F1143" s="141"/>
      <c r="G1143" s="19"/>
      <c r="H1143" s="19"/>
      <c r="I1143" s="19"/>
      <c r="J1143" s="141"/>
      <c r="K1143" s="12"/>
      <c r="L1143" s="12"/>
      <c r="M1143" s="12"/>
    </row>
    <row r="1144" spans="1:13" s="4" customFormat="1" ht="21.75" customHeight="1">
      <c r="A1144" s="705"/>
      <c r="B1144" s="705"/>
      <c r="C1144" s="406"/>
      <c r="D1144" s="2"/>
      <c r="E1144" s="372"/>
      <c r="F1144" s="141"/>
      <c r="G1144" s="19"/>
      <c r="H1144" s="19"/>
      <c r="I1144" s="19"/>
      <c r="J1144" s="141"/>
      <c r="K1144" s="12"/>
      <c r="L1144" s="12"/>
      <c r="M1144" s="12"/>
    </row>
    <row r="1145" spans="1:13" s="4" customFormat="1" ht="21.75" customHeight="1">
      <c r="A1145" s="782"/>
      <c r="B1145" s="782"/>
      <c r="C1145" s="782"/>
      <c r="D1145" s="782"/>
      <c r="E1145" s="782"/>
      <c r="F1145" s="782"/>
      <c r="G1145" s="782"/>
      <c r="H1145" s="782"/>
      <c r="I1145" s="782"/>
      <c r="J1145" s="312"/>
      <c r="K1145" s="786"/>
      <c r="L1145" s="786"/>
      <c r="M1145" s="779" t="s">
        <v>3802</v>
      </c>
    </row>
    <row r="1146" spans="1:13" s="4" customFormat="1" ht="21.75" customHeight="1">
      <c r="A1146" s="1160" t="s">
        <v>2706</v>
      </c>
      <c r="B1146" s="1160"/>
      <c r="C1146" s="1160"/>
      <c r="D1146" s="1160"/>
      <c r="E1146" s="1160"/>
      <c r="F1146" s="1160"/>
      <c r="G1146" s="1160"/>
      <c r="H1146" s="1160"/>
      <c r="I1146" s="1160"/>
      <c r="J1146" s="1160"/>
      <c r="K1146" s="1160"/>
      <c r="L1146" s="1" t="s">
        <v>2696</v>
      </c>
      <c r="M1146" s="1" t="s">
        <v>2696</v>
      </c>
    </row>
    <row r="1147" spans="1:13" s="4" customFormat="1" ht="21.75" customHeight="1">
      <c r="A1147" s="1160" t="s">
        <v>3705</v>
      </c>
      <c r="B1147" s="1160"/>
      <c r="C1147" s="1160"/>
      <c r="D1147" s="1160"/>
      <c r="E1147" s="1160"/>
      <c r="F1147" s="1160"/>
      <c r="G1147" s="1160"/>
      <c r="H1147" s="1160"/>
      <c r="I1147" s="1160"/>
      <c r="J1147" s="1160"/>
      <c r="K1147" s="1160"/>
      <c r="L1147" s="1"/>
      <c r="M1147" s="1"/>
    </row>
    <row r="1148" spans="1:13" s="4" customFormat="1" ht="21.75" customHeight="1">
      <c r="A1148" s="554" t="s">
        <v>56</v>
      </c>
      <c r="B1148" s="1"/>
      <c r="C1148" s="1"/>
      <c r="D1148" s="793"/>
      <c r="E1148" s="793"/>
      <c r="F1148" s="793"/>
      <c r="G1148" s="793"/>
      <c r="H1148" s="793"/>
      <c r="I1148" s="793"/>
      <c r="J1148" s="793"/>
      <c r="K1148" s="220"/>
      <c r="L1148" s="9"/>
      <c r="M1148" s="381"/>
    </row>
    <row r="1149" spans="1:13" s="4" customFormat="1" ht="21.75" customHeight="1">
      <c r="A1149" s="554" t="s">
        <v>60</v>
      </c>
      <c r="B1149" s="1"/>
      <c r="C1149" s="1"/>
      <c r="D1149" s="554"/>
      <c r="E1149" s="554"/>
      <c r="F1149" s="554"/>
      <c r="G1149" s="554"/>
      <c r="H1149" s="554"/>
      <c r="I1149" s="554"/>
      <c r="J1149" s="554"/>
      <c r="K1149" s="220"/>
      <c r="L1149" s="9"/>
      <c r="M1149" s="381"/>
    </row>
    <row r="1150" spans="1:13" s="4" customFormat="1" ht="21.75" customHeight="1">
      <c r="A1150" s="554" t="s">
        <v>37</v>
      </c>
      <c r="B1150" s="1"/>
      <c r="C1150" s="20"/>
      <c r="D1150" s="63"/>
      <c r="E1150" s="5"/>
      <c r="K1150" s="220"/>
      <c r="L1150" s="9"/>
      <c r="M1150" s="381"/>
    </row>
    <row r="1151" spans="1:13" s="4" customFormat="1" ht="21.75" customHeight="1">
      <c r="A1151" s="554"/>
      <c r="B1151" s="554" t="s">
        <v>2756</v>
      </c>
      <c r="C1151" s="20"/>
      <c r="D1151" s="63"/>
      <c r="E1151" s="5"/>
      <c r="K1151" s="220"/>
      <c r="L1151" s="9"/>
      <c r="M1151" s="381"/>
    </row>
    <row r="1152" spans="1:13" s="4" customFormat="1" ht="21.75" customHeight="1">
      <c r="A1152" s="478"/>
      <c r="B1152" s="479"/>
      <c r="C1152" s="479"/>
      <c r="D1152" s="145" t="s">
        <v>41</v>
      </c>
      <c r="E1152" s="1161" t="s">
        <v>1263</v>
      </c>
      <c r="F1152" s="1162"/>
      <c r="G1152" s="1162"/>
      <c r="H1152" s="1162"/>
      <c r="I1152" s="1163"/>
      <c r="J1152" s="477" t="s">
        <v>50</v>
      </c>
      <c r="K1152" s="145" t="s">
        <v>43</v>
      </c>
      <c r="L1152" s="458" t="s">
        <v>45</v>
      </c>
      <c r="M1152" s="145" t="s">
        <v>47</v>
      </c>
    </row>
    <row r="1153" spans="1:13" s="4" customFormat="1" ht="21.75" customHeight="1">
      <c r="A1153" s="470" t="s">
        <v>39</v>
      </c>
      <c r="B1153" s="470" t="s">
        <v>6</v>
      </c>
      <c r="C1153" s="470" t="s">
        <v>40</v>
      </c>
      <c r="D1153" s="146" t="s">
        <v>42</v>
      </c>
      <c r="E1153" s="739">
        <v>2561</v>
      </c>
      <c r="F1153" s="740"/>
      <c r="G1153" s="477">
        <v>2562</v>
      </c>
      <c r="H1153" s="477">
        <v>2563</v>
      </c>
      <c r="I1153" s="477">
        <v>2564</v>
      </c>
      <c r="J1153" s="472" t="s">
        <v>51</v>
      </c>
      <c r="K1153" s="146" t="s">
        <v>44</v>
      </c>
      <c r="L1153" s="459" t="s">
        <v>46</v>
      </c>
      <c r="M1153" s="146" t="s">
        <v>2697</v>
      </c>
    </row>
    <row r="1154" spans="1:13" s="4" customFormat="1" ht="21.75" customHeight="1">
      <c r="A1154" s="473"/>
      <c r="B1154" s="474"/>
      <c r="C1154" s="474"/>
      <c r="D1154" s="179"/>
      <c r="E1154" s="521" t="s">
        <v>3</v>
      </c>
      <c r="F1154" s="476"/>
      <c r="G1154" s="475" t="s">
        <v>3</v>
      </c>
      <c r="H1154" s="475" t="s">
        <v>3</v>
      </c>
      <c r="I1154" s="475" t="s">
        <v>3</v>
      </c>
      <c r="J1154" s="475"/>
      <c r="K1154" s="180"/>
      <c r="L1154" s="180"/>
      <c r="M1154" s="180"/>
    </row>
    <row r="1155" spans="1:13" s="4" customFormat="1" ht="21.75" customHeight="1">
      <c r="A1155" s="76">
        <v>11</v>
      </c>
      <c r="B1155" s="90" t="s">
        <v>1030</v>
      </c>
      <c r="C1155" s="915" t="s">
        <v>3904</v>
      </c>
      <c r="D1155" s="76" t="s">
        <v>109</v>
      </c>
      <c r="E1155" s="166">
        <v>100000</v>
      </c>
      <c r="F1155" s="93"/>
      <c r="G1155" s="166">
        <v>100000</v>
      </c>
      <c r="H1155" s="166">
        <v>100000</v>
      </c>
      <c r="I1155" s="166">
        <v>100000</v>
      </c>
      <c r="J1155" s="561" t="s">
        <v>69</v>
      </c>
      <c r="K1155" s="90" t="s">
        <v>2754</v>
      </c>
      <c r="L1155" s="755" t="s">
        <v>103</v>
      </c>
      <c r="M1155" s="23" t="s">
        <v>103</v>
      </c>
    </row>
    <row r="1156" spans="1:13" s="4" customFormat="1" ht="21.75" customHeight="1">
      <c r="A1156" s="76"/>
      <c r="B1156" s="90"/>
      <c r="C1156" s="915" t="s">
        <v>3905</v>
      </c>
      <c r="D1156" s="76"/>
      <c r="E1156" s="166" t="s">
        <v>65</v>
      </c>
      <c r="F1156" s="93"/>
      <c r="G1156" s="166" t="s">
        <v>65</v>
      </c>
      <c r="H1156" s="166" t="s">
        <v>65</v>
      </c>
      <c r="I1156" s="166" t="s">
        <v>65</v>
      </c>
      <c r="J1156" s="997" t="s">
        <v>1786</v>
      </c>
      <c r="K1156" s="90" t="s">
        <v>2755</v>
      </c>
      <c r="L1156" s="90"/>
      <c r="M1156" s="12"/>
    </row>
    <row r="1157" spans="1:13" s="4" customFormat="1" ht="21.75" customHeight="1">
      <c r="A1157" s="76"/>
      <c r="B1157" s="90"/>
      <c r="C1157" s="90" t="s">
        <v>3906</v>
      </c>
      <c r="D1157" s="76"/>
      <c r="E1157" s="166"/>
      <c r="F1157" s="93"/>
      <c r="G1157" s="93"/>
      <c r="H1157" s="93"/>
      <c r="I1157" s="93"/>
      <c r="J1157" s="997" t="s">
        <v>245</v>
      </c>
      <c r="K1157" s="93"/>
      <c r="L1157" s="193"/>
      <c r="M1157" s="12"/>
    </row>
    <row r="1158" spans="1:13" s="4" customFormat="1" ht="21.75" customHeight="1">
      <c r="A1158" s="243"/>
      <c r="B1158" s="705"/>
      <c r="C1158" s="406"/>
      <c r="D1158" s="83"/>
      <c r="E1158" s="372"/>
      <c r="F1158" s="141"/>
      <c r="G1158" s="372"/>
      <c r="H1158" s="372"/>
      <c r="I1158" s="372"/>
      <c r="J1158" s="562" t="s">
        <v>3244</v>
      </c>
      <c r="K1158" s="12"/>
      <c r="L1158" s="12"/>
      <c r="M1158" s="12"/>
    </row>
    <row r="1159" spans="1:13" s="4" customFormat="1" ht="21.75" customHeight="1">
      <c r="A1159" s="243"/>
      <c r="B1159" s="705"/>
      <c r="C1159" s="406"/>
      <c r="D1159" s="83"/>
      <c r="E1159" s="372"/>
      <c r="F1159" s="141"/>
      <c r="G1159" s="372"/>
      <c r="H1159" s="372"/>
      <c r="I1159" s="372"/>
      <c r="J1159" s="562" t="s">
        <v>3457</v>
      </c>
      <c r="K1159" s="12"/>
      <c r="L1159" s="12"/>
      <c r="M1159" s="12"/>
    </row>
    <row r="1160" spans="1:13" s="4" customFormat="1" ht="21.75" customHeight="1">
      <c r="A1160" s="243"/>
      <c r="B1160" s="705"/>
      <c r="C1160" s="406"/>
      <c r="D1160" s="83"/>
      <c r="E1160" s="372"/>
      <c r="F1160" s="141"/>
      <c r="G1160" s="372"/>
      <c r="H1160" s="372"/>
      <c r="I1160" s="372"/>
      <c r="J1160" s="19"/>
      <c r="K1160" s="12"/>
      <c r="L1160" s="12"/>
      <c r="M1160" s="12"/>
    </row>
    <row r="1161" spans="1:13" s="4" customFormat="1" ht="21.75" customHeight="1">
      <c r="A1161" s="243"/>
      <c r="B1161" s="705"/>
      <c r="C1161" s="406"/>
      <c r="D1161" s="83"/>
      <c r="E1161" s="372"/>
      <c r="F1161" s="141"/>
      <c r="G1161" s="372"/>
      <c r="H1161" s="372"/>
      <c r="I1161" s="372"/>
      <c r="J1161" s="19"/>
      <c r="K1161" s="12"/>
      <c r="L1161" s="12"/>
      <c r="M1161" s="12"/>
    </row>
    <row r="1162" spans="1:13" s="4" customFormat="1" ht="21.75" customHeight="1">
      <c r="A1162" s="243"/>
      <c r="B1162" s="705"/>
      <c r="C1162" s="406"/>
      <c r="D1162" s="83"/>
      <c r="E1162" s="372"/>
      <c r="F1162" s="141"/>
      <c r="G1162" s="372"/>
      <c r="H1162" s="372"/>
      <c r="I1162" s="372"/>
      <c r="J1162" s="19"/>
      <c r="K1162" s="12"/>
      <c r="L1162" s="12"/>
      <c r="M1162" s="12"/>
    </row>
    <row r="1163" spans="1:13" s="4" customFormat="1" ht="21.75" customHeight="1">
      <c r="A1163" s="243"/>
      <c r="B1163" s="705"/>
      <c r="C1163" s="406"/>
      <c r="D1163" s="83"/>
      <c r="E1163" s="372"/>
      <c r="F1163" s="141"/>
      <c r="G1163" s="372"/>
      <c r="H1163" s="372"/>
      <c r="I1163" s="372"/>
      <c r="J1163" s="19"/>
      <c r="K1163" s="12"/>
      <c r="L1163" s="12"/>
      <c r="M1163" s="12"/>
    </row>
    <row r="1164" spans="1:13" s="4" customFormat="1" ht="21.75" customHeight="1">
      <c r="A1164" s="243"/>
      <c r="B1164" s="705"/>
      <c r="C1164" s="406"/>
      <c r="D1164" s="83"/>
      <c r="E1164" s="372"/>
      <c r="F1164" s="141"/>
      <c r="G1164" s="372"/>
      <c r="H1164" s="372"/>
      <c r="I1164" s="372"/>
      <c r="J1164" s="19"/>
      <c r="K1164" s="12"/>
      <c r="L1164" s="12"/>
      <c r="M1164" s="12"/>
    </row>
    <row r="1165" spans="1:13" s="4" customFormat="1" ht="21.75" customHeight="1">
      <c r="A1165" s="243"/>
      <c r="B1165" s="705"/>
      <c r="C1165" s="406"/>
      <c r="D1165" s="83"/>
      <c r="E1165" s="372"/>
      <c r="F1165" s="141"/>
      <c r="G1165" s="372"/>
      <c r="H1165" s="372"/>
      <c r="I1165" s="372"/>
      <c r="J1165" s="19"/>
      <c r="K1165" s="12"/>
      <c r="L1165" s="12"/>
      <c r="M1165" s="12"/>
    </row>
    <row r="1166" spans="1:13" s="4" customFormat="1" ht="21.75" customHeight="1">
      <c r="A1166" s="243"/>
      <c r="B1166" s="705"/>
      <c r="C1166" s="406"/>
      <c r="D1166" s="83"/>
      <c r="E1166" s="372"/>
      <c r="F1166" s="141"/>
      <c r="G1166" s="372"/>
      <c r="H1166" s="372"/>
      <c r="I1166" s="372"/>
      <c r="J1166" s="19"/>
      <c r="K1166" s="12"/>
      <c r="L1166" s="12"/>
      <c r="M1166" s="12"/>
    </row>
    <row r="1167" spans="1:13" s="4" customFormat="1" ht="21.75" customHeight="1">
      <c r="A1167" s="243"/>
      <c r="B1167" s="705"/>
      <c r="C1167" s="406"/>
      <c r="D1167" s="83"/>
      <c r="E1167" s="372"/>
      <c r="F1167" s="141"/>
      <c r="G1167" s="372"/>
      <c r="H1167" s="372"/>
      <c r="I1167" s="372"/>
      <c r="J1167" s="19"/>
      <c r="K1167" s="12"/>
      <c r="L1167" s="12"/>
      <c r="M1167" s="12"/>
    </row>
    <row r="1168" spans="1:13" s="4" customFormat="1" ht="21.75" customHeight="1">
      <c r="A1168" s="782"/>
      <c r="B1168" s="782"/>
      <c r="C1168" s="782"/>
      <c r="D1168" s="782"/>
      <c r="E1168" s="782"/>
      <c r="F1168" s="782"/>
      <c r="G1168" s="782"/>
      <c r="H1168" s="782"/>
      <c r="I1168" s="782"/>
      <c r="J1168" s="312"/>
      <c r="K1168" s="786"/>
      <c r="L1168" s="786"/>
      <c r="M1168" s="779" t="s">
        <v>3803</v>
      </c>
    </row>
    <row r="1169" spans="1:13" s="4" customFormat="1" ht="21.75" customHeight="1">
      <c r="A1169" s="1160" t="s">
        <v>2706</v>
      </c>
      <c r="B1169" s="1160"/>
      <c r="C1169" s="1160"/>
      <c r="D1169" s="1160"/>
      <c r="E1169" s="1160"/>
      <c r="F1169" s="1160"/>
      <c r="G1169" s="1160"/>
      <c r="H1169" s="1160"/>
      <c r="I1169" s="1160"/>
      <c r="J1169" s="1160"/>
      <c r="K1169" s="1160"/>
      <c r="L1169" s="1" t="s">
        <v>2696</v>
      </c>
      <c r="M1169" s="1" t="s">
        <v>2696</v>
      </c>
    </row>
    <row r="1170" spans="1:13" s="4" customFormat="1" ht="21.75" customHeight="1">
      <c r="A1170" s="1160" t="s">
        <v>3705</v>
      </c>
      <c r="B1170" s="1160"/>
      <c r="C1170" s="1160"/>
      <c r="D1170" s="1160"/>
      <c r="E1170" s="1160"/>
      <c r="F1170" s="1160"/>
      <c r="G1170" s="1160"/>
      <c r="H1170" s="1160"/>
      <c r="I1170" s="1160"/>
      <c r="J1170" s="1160"/>
      <c r="K1170" s="1160"/>
      <c r="L1170" s="1"/>
      <c r="M1170" s="1"/>
    </row>
    <row r="1171" spans="1:13" s="4" customFormat="1" ht="21.75" customHeight="1">
      <c r="A1171" s="554" t="s">
        <v>56</v>
      </c>
      <c r="B1171" s="1"/>
      <c r="C1171" s="1"/>
      <c r="D1171" s="793"/>
      <c r="E1171" s="793"/>
      <c r="F1171" s="793"/>
      <c r="G1171" s="793"/>
      <c r="H1171" s="793"/>
      <c r="I1171" s="793"/>
      <c r="J1171" s="793"/>
      <c r="K1171" s="220"/>
      <c r="L1171" s="9"/>
      <c r="M1171" s="381"/>
    </row>
    <row r="1172" spans="1:13" s="4" customFormat="1" ht="21.75" customHeight="1">
      <c r="A1172" s="554" t="s">
        <v>60</v>
      </c>
      <c r="B1172" s="1"/>
      <c r="C1172" s="1"/>
      <c r="D1172" s="554"/>
      <c r="E1172" s="554"/>
      <c r="F1172" s="554"/>
      <c r="G1172" s="554"/>
      <c r="H1172" s="554"/>
      <c r="I1172" s="554"/>
      <c r="J1172" s="554"/>
      <c r="K1172" s="220"/>
      <c r="L1172" s="9"/>
      <c r="M1172" s="381"/>
    </row>
    <row r="1173" spans="1:13" s="4" customFormat="1" ht="21.75" customHeight="1">
      <c r="A1173" s="554" t="s">
        <v>37</v>
      </c>
      <c r="B1173" s="1"/>
      <c r="C1173" s="20"/>
      <c r="D1173" s="63"/>
      <c r="E1173" s="5"/>
      <c r="K1173" s="220"/>
      <c r="L1173" s="9"/>
      <c r="M1173" s="381"/>
    </row>
    <row r="1174" spans="1:13" s="4" customFormat="1" ht="21.75" customHeight="1">
      <c r="A1174" s="554"/>
      <c r="B1174" s="554" t="s">
        <v>3110</v>
      </c>
      <c r="C1174" s="20"/>
      <c r="D1174" s="63"/>
      <c r="E1174" s="5"/>
      <c r="K1174" s="220"/>
      <c r="L1174" s="9"/>
      <c r="M1174" s="381"/>
    </row>
    <row r="1175" spans="1:13" s="4" customFormat="1" ht="21.75" customHeight="1">
      <c r="A1175" s="478"/>
      <c r="B1175" s="479"/>
      <c r="C1175" s="479"/>
      <c r="D1175" s="145" t="s">
        <v>41</v>
      </c>
      <c r="E1175" s="1161" t="s">
        <v>1263</v>
      </c>
      <c r="F1175" s="1162"/>
      <c r="G1175" s="1162"/>
      <c r="H1175" s="1162"/>
      <c r="I1175" s="1163"/>
      <c r="J1175" s="477" t="s">
        <v>50</v>
      </c>
      <c r="K1175" s="145" t="s">
        <v>43</v>
      </c>
      <c r="L1175" s="458" t="s">
        <v>45</v>
      </c>
      <c r="M1175" s="145" t="s">
        <v>47</v>
      </c>
    </row>
    <row r="1176" spans="1:13" s="4" customFormat="1" ht="21.75" customHeight="1">
      <c r="A1176" s="470" t="s">
        <v>39</v>
      </c>
      <c r="B1176" s="470" t="s">
        <v>6</v>
      </c>
      <c r="C1176" s="470" t="s">
        <v>40</v>
      </c>
      <c r="D1176" s="146" t="s">
        <v>42</v>
      </c>
      <c r="E1176" s="739">
        <v>2561</v>
      </c>
      <c r="F1176" s="740"/>
      <c r="G1176" s="477">
        <v>2562</v>
      </c>
      <c r="H1176" s="477">
        <v>2563</v>
      </c>
      <c r="I1176" s="477">
        <v>2564</v>
      </c>
      <c r="J1176" s="472" t="s">
        <v>51</v>
      </c>
      <c r="K1176" s="146" t="s">
        <v>44</v>
      </c>
      <c r="L1176" s="459" t="s">
        <v>46</v>
      </c>
      <c r="M1176" s="146" t="s">
        <v>2697</v>
      </c>
    </row>
    <row r="1177" spans="1:13" s="4" customFormat="1" ht="21.75" customHeight="1">
      <c r="A1177" s="473"/>
      <c r="B1177" s="474"/>
      <c r="C1177" s="474"/>
      <c r="D1177" s="179"/>
      <c r="E1177" s="521" t="s">
        <v>3</v>
      </c>
      <c r="F1177" s="476"/>
      <c r="G1177" s="475" t="s">
        <v>3</v>
      </c>
      <c r="H1177" s="475" t="s">
        <v>3</v>
      </c>
      <c r="I1177" s="475" t="s">
        <v>3</v>
      </c>
      <c r="J1177" s="475"/>
      <c r="K1177" s="180"/>
      <c r="L1177" s="180"/>
      <c r="M1177" s="180"/>
    </row>
    <row r="1178" spans="1:13" s="4" customFormat="1" ht="21.75" customHeight="1">
      <c r="A1178" s="243">
        <v>1</v>
      </c>
      <c r="B1178" s="64" t="s">
        <v>106</v>
      </c>
      <c r="C1178" s="220" t="s">
        <v>2983</v>
      </c>
      <c r="D1178" s="83" t="s">
        <v>109</v>
      </c>
      <c r="E1178" s="372">
        <v>30000</v>
      </c>
      <c r="F1178" s="141"/>
      <c r="G1178" s="372">
        <v>30000</v>
      </c>
      <c r="H1178" s="372">
        <v>30000</v>
      </c>
      <c r="I1178" s="372">
        <v>30000</v>
      </c>
      <c r="J1178" s="40" t="s">
        <v>3431</v>
      </c>
      <c r="K1178" s="12" t="s">
        <v>2985</v>
      </c>
      <c r="L1178" s="12"/>
      <c r="M1178" s="2" t="s">
        <v>103</v>
      </c>
    </row>
    <row r="1179" spans="1:13" s="4" customFormat="1" ht="21.75" customHeight="1">
      <c r="A1179" s="243"/>
      <c r="B1179" s="64" t="s">
        <v>2981</v>
      </c>
      <c r="C1179" s="220" t="s">
        <v>2984</v>
      </c>
      <c r="D1179" s="83"/>
      <c r="E1179" s="372" t="s">
        <v>479</v>
      </c>
      <c r="F1179" s="141"/>
      <c r="G1179" s="372" t="s">
        <v>479</v>
      </c>
      <c r="H1179" s="372" t="s">
        <v>479</v>
      </c>
      <c r="I1179" s="372" t="s">
        <v>479</v>
      </c>
      <c r="J1179" s="40" t="s">
        <v>3432</v>
      </c>
      <c r="K1179" s="12" t="s">
        <v>2986</v>
      </c>
      <c r="L1179" s="12"/>
      <c r="M1179" s="2"/>
    </row>
    <row r="1180" spans="1:13" s="4" customFormat="1" ht="21.75" customHeight="1">
      <c r="A1180" s="243"/>
      <c r="B1180" s="64" t="s">
        <v>2982</v>
      </c>
      <c r="C1180" s="406"/>
      <c r="D1180" s="83"/>
      <c r="E1180" s="372"/>
      <c r="F1180" s="141"/>
      <c r="G1180" s="372"/>
      <c r="H1180" s="372"/>
      <c r="I1180" s="19"/>
      <c r="J1180" s="40" t="s">
        <v>2185</v>
      </c>
      <c r="K1180" s="12"/>
      <c r="L1180" s="12"/>
      <c r="M1180" s="2"/>
    </row>
    <row r="1181" spans="1:13" s="4" customFormat="1" ht="21.75" customHeight="1">
      <c r="A1181" s="243"/>
      <c r="B1181" s="64"/>
      <c r="C1181" s="406"/>
      <c r="D1181" s="83"/>
      <c r="E1181" s="372"/>
      <c r="F1181" s="141"/>
      <c r="G1181" s="372"/>
      <c r="H1181" s="372"/>
      <c r="I1181" s="19"/>
      <c r="J1181" s="40" t="s">
        <v>1667</v>
      </c>
      <c r="K1181" s="12"/>
      <c r="L1181" s="12"/>
      <c r="M1181" s="2"/>
    </row>
    <row r="1182" spans="1:13" s="4" customFormat="1" ht="13.5" customHeight="1">
      <c r="A1182" s="706"/>
      <c r="B1182" s="706"/>
      <c r="C1182" s="706"/>
      <c r="D1182" s="84"/>
      <c r="E1182" s="14"/>
      <c r="F1182" s="14"/>
      <c r="G1182" s="14"/>
      <c r="H1182" s="14"/>
      <c r="I1182" s="14"/>
      <c r="J1182" s="57"/>
      <c r="K1182" s="15"/>
      <c r="L1182" s="15"/>
      <c r="M1182" s="3"/>
    </row>
    <row r="1183" spans="1:13" s="4" customFormat="1" ht="21.75" customHeight="1">
      <c r="A1183" s="196">
        <v>2</v>
      </c>
      <c r="B1183" s="185" t="s">
        <v>1458</v>
      </c>
      <c r="C1183" s="188" t="s">
        <v>604</v>
      </c>
      <c r="D1183" s="185" t="s">
        <v>1459</v>
      </c>
      <c r="E1183" s="292">
        <v>560000</v>
      </c>
      <c r="F1183" s="287"/>
      <c r="G1183" s="292">
        <v>560000</v>
      </c>
      <c r="H1183" s="196"/>
      <c r="I1183" s="184"/>
      <c r="J1183" s="22" t="s">
        <v>69</v>
      </c>
      <c r="K1183" s="185" t="s">
        <v>607</v>
      </c>
      <c r="L1183" s="12"/>
      <c r="M1183" s="2" t="s">
        <v>103</v>
      </c>
    </row>
    <row r="1184" spans="1:13" s="4" customFormat="1" ht="21.75" customHeight="1">
      <c r="A1184" s="196"/>
      <c r="B1184" s="185" t="s">
        <v>1460</v>
      </c>
      <c r="C1184" s="188" t="s">
        <v>605</v>
      </c>
      <c r="D1184" s="185" t="s">
        <v>1461</v>
      </c>
      <c r="E1184" s="2" t="s">
        <v>187</v>
      </c>
      <c r="F1184" s="287"/>
      <c r="G1184" s="2" t="s">
        <v>187</v>
      </c>
      <c r="H1184" s="196"/>
      <c r="I1184" s="184"/>
      <c r="J1184" s="22" t="s">
        <v>3433</v>
      </c>
      <c r="K1184" s="185" t="s">
        <v>608</v>
      </c>
      <c r="L1184" s="12"/>
      <c r="M1184" s="2"/>
    </row>
    <row r="1185" spans="1:13" s="4" customFormat="1" ht="21.75" customHeight="1">
      <c r="A1185" s="196"/>
      <c r="B1185" s="185"/>
      <c r="C1185" s="185" t="s">
        <v>606</v>
      </c>
      <c r="D1185" s="185"/>
      <c r="E1185" s="280"/>
      <c r="F1185" s="287"/>
      <c r="G1185" s="196"/>
      <c r="H1185" s="196"/>
      <c r="I1185" s="184"/>
      <c r="J1185" s="22" t="s">
        <v>3456</v>
      </c>
      <c r="K1185" s="185" t="s">
        <v>606</v>
      </c>
      <c r="L1185" s="12"/>
      <c r="M1185" s="2"/>
    </row>
    <row r="1186" spans="1:13" s="4" customFormat="1" ht="30" customHeight="1">
      <c r="A1186" s="196"/>
      <c r="B1186" s="185"/>
      <c r="C1186" s="188"/>
      <c r="D1186" s="285"/>
      <c r="E1186" s="507"/>
      <c r="F1186" s="287"/>
      <c r="G1186" s="196"/>
      <c r="H1186" s="196"/>
      <c r="I1186" s="184"/>
      <c r="J1186" s="22" t="s">
        <v>3457</v>
      </c>
      <c r="K1186" s="185"/>
      <c r="L1186" s="12"/>
      <c r="M1186" s="2"/>
    </row>
    <row r="1187" spans="1:13" s="4" customFormat="1" ht="4.5" customHeight="1">
      <c r="A1187" s="187"/>
      <c r="B1187" s="50"/>
      <c r="C1187" s="201"/>
      <c r="D1187" s="291"/>
      <c r="E1187" s="187"/>
      <c r="F1187" s="206"/>
      <c r="G1187" s="187"/>
      <c r="H1187" s="187"/>
      <c r="I1187" s="203"/>
      <c r="J1187" s="191"/>
      <c r="K1187" s="198"/>
      <c r="L1187" s="15"/>
      <c r="M1187" s="3"/>
    </row>
    <row r="1188" spans="1:13" s="4" customFormat="1" ht="21.75" customHeight="1">
      <c r="A1188" s="196">
        <v>3</v>
      </c>
      <c r="B1188" s="185" t="s">
        <v>1505</v>
      </c>
      <c r="C1188" s="188" t="s">
        <v>604</v>
      </c>
      <c r="D1188" s="185" t="s">
        <v>1450</v>
      </c>
      <c r="E1188" s="186"/>
      <c r="F1188" s="292">
        <v>75000</v>
      </c>
      <c r="G1188" s="292">
        <v>75000</v>
      </c>
      <c r="H1188" s="292">
        <v>75000</v>
      </c>
      <c r="I1188" s="292">
        <v>75000</v>
      </c>
      <c r="J1188" s="22" t="s">
        <v>69</v>
      </c>
      <c r="K1188" s="31" t="s">
        <v>1400</v>
      </c>
      <c r="L1188" s="12"/>
      <c r="M1188" s="2" t="s">
        <v>103</v>
      </c>
    </row>
    <row r="1189" spans="1:13" s="4" customFormat="1" ht="21.75" customHeight="1">
      <c r="A1189" s="196"/>
      <c r="B1189" s="48" t="s">
        <v>1381</v>
      </c>
      <c r="C1189" s="188" t="s">
        <v>605</v>
      </c>
      <c r="D1189" s="185" t="s">
        <v>1461</v>
      </c>
      <c r="E1189" s="2"/>
      <c r="F1189" s="281" t="s">
        <v>187</v>
      </c>
      <c r="G1189" s="281" t="s">
        <v>187</v>
      </c>
      <c r="H1189" s="281" t="s">
        <v>187</v>
      </c>
      <c r="I1189" s="281" t="s">
        <v>187</v>
      </c>
      <c r="J1189" s="22" t="s">
        <v>3433</v>
      </c>
      <c r="K1189" s="29" t="s">
        <v>1479</v>
      </c>
      <c r="L1189" s="12"/>
      <c r="M1189" s="12"/>
    </row>
    <row r="1190" spans="1:13" s="4" customFormat="1" ht="21.75" customHeight="1">
      <c r="A1190" s="196"/>
      <c r="B1190" s="185"/>
      <c r="C1190" s="185" t="s">
        <v>606</v>
      </c>
      <c r="D1190" s="185"/>
      <c r="E1190" s="325"/>
      <c r="F1190" s="280"/>
      <c r="G1190" s="196"/>
      <c r="H1190" s="196"/>
      <c r="I1190" s="196"/>
      <c r="J1190" s="22" t="s">
        <v>3456</v>
      </c>
      <c r="K1190" s="185"/>
      <c r="L1190" s="12"/>
      <c r="M1190" s="12"/>
    </row>
    <row r="1191" spans="1:13" s="4" customFormat="1" ht="21.75" customHeight="1">
      <c r="A1191" s="187"/>
      <c r="B1191" s="50"/>
      <c r="C1191" s="201"/>
      <c r="D1191" s="291"/>
      <c r="E1191" s="187"/>
      <c r="F1191" s="206"/>
      <c r="G1191" s="187"/>
      <c r="H1191" s="187"/>
      <c r="I1191" s="203"/>
      <c r="J1191" s="191" t="s">
        <v>3457</v>
      </c>
      <c r="K1191" s="198"/>
      <c r="L1191" s="15"/>
      <c r="M1191" s="15"/>
    </row>
    <row r="1192" spans="1:13" s="4" customFormat="1" ht="21.75" customHeight="1">
      <c r="A1192" s="782"/>
      <c r="B1192" s="782"/>
      <c r="C1192" s="782"/>
      <c r="D1192" s="782"/>
      <c r="E1192" s="782"/>
      <c r="F1192" s="782"/>
      <c r="G1192" s="782"/>
      <c r="H1192" s="782"/>
      <c r="I1192" s="782"/>
      <c r="J1192" s="312"/>
      <c r="K1192" s="786"/>
      <c r="L1192" s="786"/>
      <c r="M1192" s="779" t="s">
        <v>3804</v>
      </c>
    </row>
    <row r="1193" spans="1:13" s="4" customFormat="1" ht="21.75" customHeight="1">
      <c r="A1193" s="1160" t="s">
        <v>2706</v>
      </c>
      <c r="B1193" s="1160"/>
      <c r="C1193" s="1160"/>
      <c r="D1193" s="1160"/>
      <c r="E1193" s="1160"/>
      <c r="F1193" s="1160"/>
      <c r="G1193" s="1160"/>
      <c r="H1193" s="1160"/>
      <c r="I1193" s="1160"/>
      <c r="J1193" s="1160"/>
      <c r="K1193" s="1160"/>
      <c r="L1193" s="1" t="s">
        <v>2696</v>
      </c>
      <c r="M1193" s="1" t="s">
        <v>2696</v>
      </c>
    </row>
    <row r="1194" spans="1:13" s="4" customFormat="1" ht="21.75" customHeight="1">
      <c r="A1194" s="1160" t="s">
        <v>3705</v>
      </c>
      <c r="B1194" s="1160"/>
      <c r="C1194" s="1160"/>
      <c r="D1194" s="1160"/>
      <c r="E1194" s="1160"/>
      <c r="F1194" s="1160"/>
      <c r="G1194" s="1160"/>
      <c r="H1194" s="1160"/>
      <c r="I1194" s="1160"/>
      <c r="J1194" s="1160"/>
      <c r="K1194" s="1160"/>
      <c r="L1194" s="1"/>
      <c r="M1194" s="1"/>
    </row>
    <row r="1195" spans="1:13" s="4" customFormat="1" ht="21.75" customHeight="1">
      <c r="A1195" s="554" t="s">
        <v>56</v>
      </c>
      <c r="B1195" s="1"/>
      <c r="C1195" s="1"/>
      <c r="D1195" s="793"/>
      <c r="E1195" s="793"/>
      <c r="F1195" s="793"/>
      <c r="G1195" s="793"/>
      <c r="H1195" s="793"/>
      <c r="I1195" s="793"/>
      <c r="J1195" s="793"/>
      <c r="K1195" s="220"/>
      <c r="L1195" s="9"/>
      <c r="M1195" s="381"/>
    </row>
    <row r="1196" spans="1:13" s="4" customFormat="1" ht="21.75" customHeight="1">
      <c r="A1196" s="554" t="s">
        <v>60</v>
      </c>
      <c r="B1196" s="1"/>
      <c r="C1196" s="1"/>
      <c r="D1196" s="554"/>
      <c r="E1196" s="554"/>
      <c r="F1196" s="554"/>
      <c r="G1196" s="554"/>
      <c r="H1196" s="554"/>
      <c r="I1196" s="554"/>
      <c r="J1196" s="554"/>
      <c r="K1196" s="220"/>
      <c r="L1196" s="9"/>
      <c r="M1196" s="381"/>
    </row>
    <row r="1197" spans="1:13" s="4" customFormat="1" ht="21.75" customHeight="1">
      <c r="A1197" s="554" t="s">
        <v>37</v>
      </c>
      <c r="B1197" s="1"/>
      <c r="C1197" s="20"/>
      <c r="D1197" s="63"/>
      <c r="E1197" s="5"/>
      <c r="K1197" s="220"/>
      <c r="L1197" s="9"/>
      <c r="M1197" s="381"/>
    </row>
    <row r="1198" spans="1:13" s="4" customFormat="1" ht="21.75" customHeight="1">
      <c r="A1198" s="554"/>
      <c r="B1198" s="554" t="s">
        <v>3110</v>
      </c>
      <c r="C1198" s="20"/>
      <c r="D1198" s="63"/>
      <c r="E1198" s="5"/>
      <c r="K1198" s="220"/>
      <c r="L1198" s="9"/>
      <c r="M1198" s="381"/>
    </row>
    <row r="1199" spans="1:13" s="4" customFormat="1" ht="21.75" customHeight="1">
      <c r="A1199" s="478"/>
      <c r="B1199" s="479"/>
      <c r="C1199" s="479"/>
      <c r="D1199" s="145" t="s">
        <v>41</v>
      </c>
      <c r="E1199" s="1161" t="s">
        <v>1263</v>
      </c>
      <c r="F1199" s="1162"/>
      <c r="G1199" s="1162"/>
      <c r="H1199" s="1162"/>
      <c r="I1199" s="1163"/>
      <c r="J1199" s="477" t="s">
        <v>50</v>
      </c>
      <c r="K1199" s="145" t="s">
        <v>43</v>
      </c>
      <c r="L1199" s="458" t="s">
        <v>45</v>
      </c>
      <c r="M1199" s="145" t="s">
        <v>47</v>
      </c>
    </row>
    <row r="1200" spans="1:13" s="4" customFormat="1" ht="21.75" customHeight="1">
      <c r="A1200" s="470" t="s">
        <v>39</v>
      </c>
      <c r="B1200" s="470" t="s">
        <v>6</v>
      </c>
      <c r="C1200" s="470" t="s">
        <v>40</v>
      </c>
      <c r="D1200" s="146" t="s">
        <v>42</v>
      </c>
      <c r="E1200" s="739">
        <v>2561</v>
      </c>
      <c r="F1200" s="740"/>
      <c r="G1200" s="477">
        <v>2562</v>
      </c>
      <c r="H1200" s="477">
        <v>2563</v>
      </c>
      <c r="I1200" s="477">
        <v>2564</v>
      </c>
      <c r="J1200" s="472" t="s">
        <v>51</v>
      </c>
      <c r="K1200" s="146" t="s">
        <v>44</v>
      </c>
      <c r="L1200" s="459" t="s">
        <v>46</v>
      </c>
      <c r="M1200" s="146" t="s">
        <v>2697</v>
      </c>
    </row>
    <row r="1201" spans="1:13" s="4" customFormat="1" ht="21.75" customHeight="1">
      <c r="A1201" s="473"/>
      <c r="B1201" s="474"/>
      <c r="C1201" s="474"/>
      <c r="D1201" s="179"/>
      <c r="E1201" s="521" t="s">
        <v>3</v>
      </c>
      <c r="F1201" s="476"/>
      <c r="G1201" s="475" t="s">
        <v>3</v>
      </c>
      <c r="H1201" s="475" t="s">
        <v>3</v>
      </c>
      <c r="I1201" s="475" t="s">
        <v>3</v>
      </c>
      <c r="J1201" s="475"/>
      <c r="K1201" s="180"/>
      <c r="L1201" s="180"/>
      <c r="M1201" s="180"/>
    </row>
    <row r="1202" spans="1:13" s="4" customFormat="1" ht="21.75" customHeight="1">
      <c r="A1202" s="196">
        <v>4</v>
      </c>
      <c r="B1202" s="48" t="s">
        <v>1485</v>
      </c>
      <c r="C1202" s="29" t="s">
        <v>1433</v>
      </c>
      <c r="D1202" s="29" t="s">
        <v>1477</v>
      </c>
      <c r="E1202" s="178">
        <v>455000</v>
      </c>
      <c r="F1202" s="287"/>
      <c r="G1202" s="196"/>
      <c r="H1202" s="196"/>
      <c r="I1202" s="184"/>
      <c r="J1202" s="40" t="s">
        <v>3431</v>
      </c>
      <c r="K1202" s="29" t="s">
        <v>1400</v>
      </c>
      <c r="L1202" s="29" t="s">
        <v>103</v>
      </c>
      <c r="M1202" s="2" t="s">
        <v>103</v>
      </c>
    </row>
    <row r="1203" spans="1:13" s="4" customFormat="1" ht="21.75" customHeight="1">
      <c r="A1203" s="196"/>
      <c r="B1203" s="48" t="s">
        <v>1486</v>
      </c>
      <c r="C1203" s="29" t="s">
        <v>1434</v>
      </c>
      <c r="D1203" s="29"/>
      <c r="E1203" s="184" t="s">
        <v>65</v>
      </c>
      <c r="F1203" s="287"/>
      <c r="G1203" s="196"/>
      <c r="H1203" s="196"/>
      <c r="I1203" s="184"/>
      <c r="J1203" s="40" t="s">
        <v>3432</v>
      </c>
      <c r="K1203" s="29" t="s">
        <v>1479</v>
      </c>
      <c r="L1203" s="185"/>
      <c r="M1203" s="2"/>
    </row>
    <row r="1204" spans="1:13" s="4" customFormat="1" ht="21.75" customHeight="1">
      <c r="A1204" s="196"/>
      <c r="B1204" s="48" t="s">
        <v>1487</v>
      </c>
      <c r="C1204" s="48" t="s">
        <v>1004</v>
      </c>
      <c r="D1204" s="184"/>
      <c r="E1204" s="184"/>
      <c r="F1204" s="287"/>
      <c r="G1204" s="196"/>
      <c r="H1204" s="196"/>
      <c r="I1204" s="184"/>
      <c r="J1204" s="40" t="s">
        <v>2185</v>
      </c>
      <c r="K1204" s="185"/>
      <c r="L1204" s="12"/>
      <c r="M1204" s="2"/>
    </row>
    <row r="1205" spans="1:13" s="4" customFormat="1" ht="21.75" customHeight="1">
      <c r="A1205" s="184"/>
      <c r="B1205" s="48"/>
      <c r="C1205" s="48"/>
      <c r="D1205" s="184"/>
      <c r="E1205" s="184"/>
      <c r="F1205" s="184"/>
      <c r="G1205" s="184"/>
      <c r="H1205" s="184"/>
      <c r="I1205" s="184"/>
      <c r="J1205" s="40" t="s">
        <v>3219</v>
      </c>
      <c r="K1205" s="185"/>
      <c r="L1205" s="12"/>
      <c r="M1205" s="2"/>
    </row>
    <row r="1206" spans="1:13" s="4" customFormat="1" ht="8.25" customHeight="1">
      <c r="A1206" s="187"/>
      <c r="B1206" s="50"/>
      <c r="C1206" s="50"/>
      <c r="D1206" s="203"/>
      <c r="E1206" s="187"/>
      <c r="F1206" s="206"/>
      <c r="G1206" s="187"/>
      <c r="H1206" s="187"/>
      <c r="I1206" s="203"/>
      <c r="J1206" s="57"/>
      <c r="K1206" s="198"/>
      <c r="L1206" s="15"/>
      <c r="M1206" s="3"/>
    </row>
    <row r="1207" spans="1:13" s="4" customFormat="1" ht="21.75" customHeight="1">
      <c r="A1207" s="196">
        <v>5</v>
      </c>
      <c r="B1207" s="48" t="s">
        <v>1527</v>
      </c>
      <c r="C1207" s="29" t="s">
        <v>1433</v>
      </c>
      <c r="D1207" s="29" t="s">
        <v>469</v>
      </c>
      <c r="E1207" s="178">
        <v>860000</v>
      </c>
      <c r="F1207" s="287"/>
      <c r="G1207" s="178">
        <v>860000</v>
      </c>
      <c r="H1207" s="178">
        <v>860000</v>
      </c>
      <c r="I1207" s="178">
        <v>860000</v>
      </c>
      <c r="J1207" s="562" t="s">
        <v>69</v>
      </c>
      <c r="K1207" s="29" t="s">
        <v>1515</v>
      </c>
      <c r="L1207" s="29" t="s">
        <v>103</v>
      </c>
      <c r="M1207" s="2" t="s">
        <v>103</v>
      </c>
    </row>
    <row r="1208" spans="1:13" s="4" customFormat="1" ht="21.75" customHeight="1">
      <c r="A1208" s="196"/>
      <c r="B1208" s="48" t="s">
        <v>1528</v>
      </c>
      <c r="C1208" s="29" t="s">
        <v>1495</v>
      </c>
      <c r="D1208" s="29"/>
      <c r="E1208" s="280" t="s">
        <v>65</v>
      </c>
      <c r="F1208" s="384"/>
      <c r="G1208" s="280" t="s">
        <v>65</v>
      </c>
      <c r="H1208" s="280" t="s">
        <v>65</v>
      </c>
      <c r="I1208" s="280" t="s">
        <v>65</v>
      </c>
      <c r="J1208" s="40" t="s">
        <v>3461</v>
      </c>
      <c r="K1208" s="29" t="s">
        <v>1516</v>
      </c>
      <c r="L1208" s="29"/>
      <c r="M1208" s="2"/>
    </row>
    <row r="1209" spans="1:13" s="4" customFormat="1" ht="21.75" customHeight="1">
      <c r="A1209" s="196"/>
      <c r="B1209" s="48" t="s">
        <v>1529</v>
      </c>
      <c r="C1209" s="374"/>
      <c r="D1209" s="411"/>
      <c r="E1209" s="285"/>
      <c r="F1209" s="287"/>
      <c r="G1209" s="196"/>
      <c r="H1209" s="196"/>
      <c r="I1209" s="184"/>
      <c r="J1209" s="40" t="s">
        <v>3074</v>
      </c>
      <c r="K1209" s="185"/>
      <c r="L1209" s="12"/>
      <c r="M1209" s="2"/>
    </row>
    <row r="1210" spans="1:13" s="4" customFormat="1" ht="21.75" customHeight="1">
      <c r="A1210" s="184"/>
      <c r="B1210" s="185"/>
      <c r="C1210" s="185"/>
      <c r="D1210" s="185"/>
      <c r="E1210" s="185"/>
      <c r="F1210" s="184"/>
      <c r="G1210" s="184"/>
      <c r="H1210" s="184"/>
      <c r="I1210" s="184"/>
      <c r="J1210" s="40" t="s">
        <v>3462</v>
      </c>
      <c r="K1210" s="185"/>
      <c r="L1210" s="12"/>
      <c r="M1210" s="2"/>
    </row>
    <row r="1211" spans="1:13" s="4" customFormat="1" ht="21.75" customHeight="1">
      <c r="A1211" s="187"/>
      <c r="B1211" s="198"/>
      <c r="C1211" s="201"/>
      <c r="D1211" s="198"/>
      <c r="E1211" s="201"/>
      <c r="F1211" s="206"/>
      <c r="G1211" s="187"/>
      <c r="H1211" s="187"/>
      <c r="I1211" s="203"/>
      <c r="J1211" s="1000" t="s">
        <v>3457</v>
      </c>
      <c r="K1211" s="198"/>
      <c r="L1211" s="15"/>
      <c r="M1211" s="3"/>
    </row>
    <row r="1212" spans="1:13" s="4" customFormat="1" ht="21.75" customHeight="1">
      <c r="A1212" s="196">
        <v>6</v>
      </c>
      <c r="B1212" s="48" t="s">
        <v>1521</v>
      </c>
      <c r="C1212" s="188" t="s">
        <v>604</v>
      </c>
      <c r="D1212" s="185" t="s">
        <v>1544</v>
      </c>
      <c r="E1212" s="325"/>
      <c r="F1212" s="287"/>
      <c r="G1212" s="292">
        <v>150000</v>
      </c>
      <c r="H1212" s="292">
        <v>150000</v>
      </c>
      <c r="I1212" s="292">
        <v>150000</v>
      </c>
      <c r="J1212" s="22" t="s">
        <v>69</v>
      </c>
      <c r="K1212" s="185" t="s">
        <v>607</v>
      </c>
      <c r="L1212" s="12"/>
      <c r="M1212" s="2" t="s">
        <v>103</v>
      </c>
    </row>
    <row r="1213" spans="1:13" s="4" customFormat="1" ht="21.75" customHeight="1">
      <c r="A1213" s="196"/>
      <c r="B1213" s="48" t="s">
        <v>1545</v>
      </c>
      <c r="C1213" s="188" t="s">
        <v>605</v>
      </c>
      <c r="D1213" s="185" t="s">
        <v>634</v>
      </c>
      <c r="E1213" s="325"/>
      <c r="F1213" s="287"/>
      <c r="G1213" s="2" t="s">
        <v>187</v>
      </c>
      <c r="H1213" s="2" t="s">
        <v>187</v>
      </c>
      <c r="I1213" s="2" t="s">
        <v>187</v>
      </c>
      <c r="J1213" s="22" t="s">
        <v>3433</v>
      </c>
      <c r="K1213" s="185" t="s">
        <v>608</v>
      </c>
      <c r="L1213" s="12"/>
      <c r="M1213" s="12"/>
    </row>
    <row r="1214" spans="1:13" s="4" customFormat="1" ht="21.75" customHeight="1">
      <c r="A1214" s="196"/>
      <c r="B1214" s="184"/>
      <c r="C1214" s="185" t="s">
        <v>606</v>
      </c>
      <c r="D1214" s="185"/>
      <c r="E1214" s="325"/>
      <c r="F1214" s="287"/>
      <c r="G1214" s="196"/>
      <c r="H1214" s="196"/>
      <c r="I1214" s="184"/>
      <c r="J1214" s="22" t="s">
        <v>3456</v>
      </c>
      <c r="K1214" s="185" t="s">
        <v>606</v>
      </c>
      <c r="L1214" s="12"/>
      <c r="M1214" s="12"/>
    </row>
    <row r="1215" spans="1:13" s="4" customFormat="1" ht="21.75" customHeight="1">
      <c r="A1215" s="187"/>
      <c r="B1215" s="203"/>
      <c r="C1215" s="198"/>
      <c r="D1215" s="198"/>
      <c r="E1215" s="205"/>
      <c r="F1215" s="206"/>
      <c r="G1215" s="187"/>
      <c r="H1215" s="187"/>
      <c r="I1215" s="203"/>
      <c r="J1215" s="191" t="s">
        <v>3457</v>
      </c>
      <c r="K1215" s="198"/>
      <c r="L1215" s="15"/>
      <c r="M1215" s="15"/>
    </row>
    <row r="1216" spans="1:13" s="4" customFormat="1" ht="21.75" customHeight="1">
      <c r="A1216" s="782"/>
      <c r="B1216" s="782"/>
      <c r="C1216" s="782"/>
      <c r="D1216" s="782"/>
      <c r="E1216" s="782"/>
      <c r="F1216" s="782"/>
      <c r="G1216" s="782"/>
      <c r="H1216" s="782"/>
      <c r="I1216" s="782"/>
      <c r="J1216" s="312"/>
      <c r="K1216" s="786"/>
      <c r="L1216" s="786"/>
      <c r="M1216" s="779" t="s">
        <v>3817</v>
      </c>
    </row>
    <row r="1217" spans="1:13" s="4" customFormat="1" ht="21.75" customHeight="1">
      <c r="A1217" s="1160" t="s">
        <v>2706</v>
      </c>
      <c r="B1217" s="1160"/>
      <c r="C1217" s="1160"/>
      <c r="D1217" s="1160"/>
      <c r="E1217" s="1160"/>
      <c r="F1217" s="1160"/>
      <c r="G1217" s="1160"/>
      <c r="H1217" s="1160"/>
      <c r="I1217" s="1160"/>
      <c r="J1217" s="1160"/>
      <c r="K1217" s="1160"/>
      <c r="L1217" s="1" t="s">
        <v>2696</v>
      </c>
      <c r="M1217" s="1" t="s">
        <v>2696</v>
      </c>
    </row>
    <row r="1218" spans="1:13" s="4" customFormat="1" ht="21.75" customHeight="1">
      <c r="A1218" s="1160" t="s">
        <v>3705</v>
      </c>
      <c r="B1218" s="1160"/>
      <c r="C1218" s="1160"/>
      <c r="D1218" s="1160"/>
      <c r="E1218" s="1160"/>
      <c r="F1218" s="1160"/>
      <c r="G1218" s="1160"/>
      <c r="H1218" s="1160"/>
      <c r="I1218" s="1160"/>
      <c r="J1218" s="1160"/>
      <c r="K1218" s="1160"/>
      <c r="L1218" s="1"/>
      <c r="M1218" s="1"/>
    </row>
    <row r="1219" spans="1:13" s="4" customFormat="1" ht="21.75" customHeight="1">
      <c r="A1219" s="554" t="s">
        <v>56</v>
      </c>
      <c r="B1219" s="1"/>
      <c r="C1219" s="1"/>
      <c r="D1219" s="793"/>
      <c r="E1219" s="793"/>
      <c r="F1219" s="793"/>
      <c r="G1219" s="793"/>
      <c r="H1219" s="793"/>
      <c r="I1219" s="793"/>
      <c r="J1219" s="793"/>
      <c r="K1219" s="220"/>
      <c r="L1219" s="9"/>
      <c r="M1219" s="381"/>
    </row>
    <row r="1220" spans="1:13" s="4" customFormat="1" ht="21.75" customHeight="1">
      <c r="A1220" s="554" t="s">
        <v>60</v>
      </c>
      <c r="B1220" s="1"/>
      <c r="C1220" s="1"/>
      <c r="D1220" s="554"/>
      <c r="E1220" s="554"/>
      <c r="F1220" s="554"/>
      <c r="G1220" s="554"/>
      <c r="H1220" s="554"/>
      <c r="I1220" s="554"/>
      <c r="J1220" s="554"/>
      <c r="K1220" s="220"/>
      <c r="L1220" s="9"/>
      <c r="M1220" s="381"/>
    </row>
    <row r="1221" spans="1:13" s="4" customFormat="1" ht="21.75" customHeight="1">
      <c r="A1221" s="554" t="s">
        <v>37</v>
      </c>
      <c r="B1221" s="1"/>
      <c r="C1221" s="20"/>
      <c r="D1221" s="63"/>
      <c r="E1221" s="5"/>
      <c r="K1221" s="220"/>
      <c r="L1221" s="9"/>
      <c r="M1221" s="381"/>
    </row>
    <row r="1222" spans="1:13" s="4" customFormat="1" ht="21.75" customHeight="1">
      <c r="A1222" s="554"/>
      <c r="B1222" s="554" t="s">
        <v>3110</v>
      </c>
      <c r="C1222" s="20"/>
      <c r="D1222" s="63"/>
      <c r="E1222" s="5"/>
      <c r="K1222" s="220"/>
      <c r="L1222" s="9"/>
      <c r="M1222" s="381"/>
    </row>
    <row r="1223" spans="1:13" s="4" customFormat="1" ht="21.75" customHeight="1">
      <c r="A1223" s="478"/>
      <c r="B1223" s="479"/>
      <c r="C1223" s="479"/>
      <c r="D1223" s="145" t="s">
        <v>41</v>
      </c>
      <c r="E1223" s="1161" t="s">
        <v>1263</v>
      </c>
      <c r="F1223" s="1162"/>
      <c r="G1223" s="1162"/>
      <c r="H1223" s="1162"/>
      <c r="I1223" s="1163"/>
      <c r="J1223" s="477" t="s">
        <v>50</v>
      </c>
      <c r="K1223" s="145" t="s">
        <v>43</v>
      </c>
      <c r="L1223" s="458" t="s">
        <v>45</v>
      </c>
      <c r="M1223" s="145" t="s">
        <v>47</v>
      </c>
    </row>
    <row r="1224" spans="1:13" s="4" customFormat="1" ht="21.75" customHeight="1">
      <c r="A1224" s="470" t="s">
        <v>39</v>
      </c>
      <c r="B1224" s="470" t="s">
        <v>6</v>
      </c>
      <c r="C1224" s="470" t="s">
        <v>40</v>
      </c>
      <c r="D1224" s="146" t="s">
        <v>42</v>
      </c>
      <c r="E1224" s="739">
        <v>2561</v>
      </c>
      <c r="F1224" s="740"/>
      <c r="G1224" s="477">
        <v>2562</v>
      </c>
      <c r="H1224" s="477">
        <v>2563</v>
      </c>
      <c r="I1224" s="477">
        <v>2564</v>
      </c>
      <c r="J1224" s="472" t="s">
        <v>51</v>
      </c>
      <c r="K1224" s="146" t="s">
        <v>44</v>
      </c>
      <c r="L1224" s="459" t="s">
        <v>46</v>
      </c>
      <c r="M1224" s="146" t="s">
        <v>2697</v>
      </c>
    </row>
    <row r="1225" spans="1:13" s="4" customFormat="1" ht="21.75" customHeight="1">
      <c r="A1225" s="473"/>
      <c r="B1225" s="474"/>
      <c r="C1225" s="474"/>
      <c r="D1225" s="179"/>
      <c r="E1225" s="521" t="s">
        <v>3</v>
      </c>
      <c r="F1225" s="476"/>
      <c r="G1225" s="475" t="s">
        <v>3</v>
      </c>
      <c r="H1225" s="475" t="s">
        <v>3</v>
      </c>
      <c r="I1225" s="475" t="s">
        <v>3</v>
      </c>
      <c r="J1225" s="475"/>
      <c r="K1225" s="180"/>
      <c r="L1225" s="180"/>
      <c r="M1225" s="180"/>
    </row>
    <row r="1226" spans="1:13" s="4" customFormat="1" ht="21.75" customHeight="1">
      <c r="A1226" s="202">
        <v>7</v>
      </c>
      <c r="B1226" s="202" t="s">
        <v>3060</v>
      </c>
      <c r="C1226" s="200" t="s">
        <v>604</v>
      </c>
      <c r="D1226" s="200" t="s">
        <v>1461</v>
      </c>
      <c r="E1226" s="365">
        <v>250000</v>
      </c>
      <c r="F1226" s="365">
        <v>250000</v>
      </c>
      <c r="G1226" s="365">
        <v>250000</v>
      </c>
      <c r="H1226" s="365">
        <v>250000</v>
      </c>
      <c r="I1226" s="365">
        <v>250000</v>
      </c>
      <c r="J1226" s="22" t="s">
        <v>69</v>
      </c>
      <c r="K1226" s="200" t="s">
        <v>607</v>
      </c>
      <c r="L1226" s="11"/>
      <c r="M1226" s="23" t="s">
        <v>103</v>
      </c>
    </row>
    <row r="1227" spans="1:13" s="4" customFormat="1" ht="21.75" customHeight="1">
      <c r="A1227" s="184"/>
      <c r="B1227" s="48" t="s">
        <v>3061</v>
      </c>
      <c r="C1227" s="185" t="s">
        <v>605</v>
      </c>
      <c r="D1227" s="185" t="s">
        <v>647</v>
      </c>
      <c r="E1227" s="281" t="s">
        <v>187</v>
      </c>
      <c r="F1227" s="281" t="s">
        <v>187</v>
      </c>
      <c r="G1227" s="281" t="s">
        <v>187</v>
      </c>
      <c r="H1227" s="281" t="s">
        <v>187</v>
      </c>
      <c r="I1227" s="281" t="s">
        <v>187</v>
      </c>
      <c r="J1227" s="22" t="s">
        <v>3433</v>
      </c>
      <c r="K1227" s="185" t="s">
        <v>608</v>
      </c>
      <c r="L1227" s="12"/>
      <c r="M1227" s="2"/>
    </row>
    <row r="1228" spans="1:13" s="4" customFormat="1" ht="21.75" customHeight="1">
      <c r="A1228" s="184"/>
      <c r="B1228" s="48"/>
      <c r="C1228" s="185" t="s">
        <v>606</v>
      </c>
      <c r="D1228" s="185" t="s">
        <v>1247</v>
      </c>
      <c r="E1228" s="184"/>
      <c r="F1228" s="184"/>
      <c r="G1228" s="184"/>
      <c r="H1228" s="184"/>
      <c r="I1228" s="184"/>
      <c r="J1228" s="22" t="s">
        <v>3456</v>
      </c>
      <c r="K1228" s="185" t="s">
        <v>606</v>
      </c>
      <c r="L1228" s="12"/>
      <c r="M1228" s="2"/>
    </row>
    <row r="1229" spans="1:13" s="4" customFormat="1" ht="21.75" customHeight="1">
      <c r="A1229" s="184"/>
      <c r="B1229" s="48"/>
      <c r="C1229" s="185"/>
      <c r="D1229" s="185"/>
      <c r="E1229" s="184"/>
      <c r="F1229" s="184"/>
      <c r="G1229" s="184"/>
      <c r="H1229" s="184"/>
      <c r="I1229" s="184"/>
      <c r="J1229" s="6" t="s">
        <v>3457</v>
      </c>
      <c r="K1229" s="185"/>
      <c r="L1229" s="12"/>
      <c r="M1229" s="2"/>
    </row>
    <row r="1230" spans="1:13" s="4" customFormat="1" ht="8.25" customHeight="1">
      <c r="A1230" s="203"/>
      <c r="B1230" s="48"/>
      <c r="C1230" s="188"/>
      <c r="D1230" s="185"/>
      <c r="E1230" s="203"/>
      <c r="F1230" s="203"/>
      <c r="G1230" s="203"/>
      <c r="H1230" s="203"/>
      <c r="I1230" s="203"/>
      <c r="J1230" s="191"/>
      <c r="K1230" s="198"/>
      <c r="L1230" s="15"/>
      <c r="M1230" s="3"/>
    </row>
    <row r="1231" spans="1:13" s="4" customFormat="1" ht="21.75" customHeight="1">
      <c r="A1231" s="184">
        <v>8</v>
      </c>
      <c r="B1231" s="257" t="s">
        <v>1521</v>
      </c>
      <c r="C1231" s="298" t="s">
        <v>604</v>
      </c>
      <c r="D1231" s="200" t="s">
        <v>1544</v>
      </c>
      <c r="E1231" s="292">
        <v>70000</v>
      </c>
      <c r="F1231" s="184"/>
      <c r="G1231" s="292">
        <v>70000</v>
      </c>
      <c r="H1231" s="292">
        <v>70000</v>
      </c>
      <c r="I1231" s="292">
        <v>70000</v>
      </c>
      <c r="J1231" s="22" t="s">
        <v>69</v>
      </c>
      <c r="K1231" s="185" t="s">
        <v>607</v>
      </c>
      <c r="L1231" s="185" t="s">
        <v>103</v>
      </c>
      <c r="M1231" s="2" t="s">
        <v>103</v>
      </c>
    </row>
    <row r="1232" spans="1:13" s="4" customFormat="1" ht="21.75" customHeight="1">
      <c r="A1232" s="184"/>
      <c r="B1232" s="48" t="s">
        <v>3062</v>
      </c>
      <c r="C1232" s="188" t="s">
        <v>605</v>
      </c>
      <c r="D1232" s="185" t="s">
        <v>634</v>
      </c>
      <c r="E1232" s="2" t="s">
        <v>187</v>
      </c>
      <c r="F1232" s="184"/>
      <c r="G1232" s="2" t="s">
        <v>187</v>
      </c>
      <c r="H1232" s="2" t="s">
        <v>187</v>
      </c>
      <c r="I1232" s="2" t="s">
        <v>187</v>
      </c>
      <c r="J1232" s="22" t="s">
        <v>3433</v>
      </c>
      <c r="K1232" s="185" t="s">
        <v>608</v>
      </c>
      <c r="L1232" s="90"/>
      <c r="M1232" s="2"/>
    </row>
    <row r="1233" spans="1:13" s="4" customFormat="1" ht="21.75" customHeight="1">
      <c r="A1233" s="184"/>
      <c r="B1233" s="184"/>
      <c r="C1233" s="185" t="s">
        <v>606</v>
      </c>
      <c r="D1233" s="185"/>
      <c r="E1233" s="184"/>
      <c r="F1233" s="184"/>
      <c r="G1233" s="184"/>
      <c r="H1233" s="184"/>
      <c r="I1233" s="184"/>
      <c r="J1233" s="22" t="s">
        <v>3456</v>
      </c>
      <c r="K1233" s="185" t="s">
        <v>606</v>
      </c>
      <c r="L1233" s="90"/>
      <c r="M1233" s="2"/>
    </row>
    <row r="1234" spans="1:13" s="4" customFormat="1" ht="21.75" customHeight="1">
      <c r="A1234" s="184"/>
      <c r="B1234" s="184"/>
      <c r="C1234" s="185"/>
      <c r="D1234" s="185"/>
      <c r="E1234" s="184"/>
      <c r="F1234" s="184"/>
      <c r="G1234" s="184"/>
      <c r="H1234" s="184"/>
      <c r="I1234" s="184"/>
      <c r="J1234" s="6" t="s">
        <v>3457</v>
      </c>
      <c r="K1234" s="185"/>
      <c r="L1234" s="12"/>
      <c r="M1234" s="2"/>
    </row>
    <row r="1235" spans="1:13" s="4" customFormat="1" ht="21.75" customHeight="1">
      <c r="A1235" s="187"/>
      <c r="B1235" s="203"/>
      <c r="C1235" s="201"/>
      <c r="D1235" s="198"/>
      <c r="E1235" s="187"/>
      <c r="F1235" s="206"/>
      <c r="G1235" s="187"/>
      <c r="H1235" s="187"/>
      <c r="I1235" s="203"/>
      <c r="J1235" s="191"/>
      <c r="K1235" s="198"/>
      <c r="L1235" s="15"/>
      <c r="M1235" s="3"/>
    </row>
    <row r="1236" spans="1:13" s="4" customFormat="1" ht="21.75" customHeight="1">
      <c r="A1236" s="196">
        <v>9</v>
      </c>
      <c r="B1236" s="48" t="s">
        <v>3132</v>
      </c>
      <c r="C1236" s="188" t="s">
        <v>604</v>
      </c>
      <c r="D1236" s="185" t="s">
        <v>3133</v>
      </c>
      <c r="E1236" s="292">
        <v>120000</v>
      </c>
      <c r="F1236" s="292">
        <v>120000</v>
      </c>
      <c r="G1236" s="292">
        <v>120000</v>
      </c>
      <c r="H1236" s="292">
        <v>120000</v>
      </c>
      <c r="I1236" s="292">
        <v>120000</v>
      </c>
      <c r="J1236" s="22" t="s">
        <v>69</v>
      </c>
      <c r="K1236" s="185" t="s">
        <v>607</v>
      </c>
      <c r="L1236" s="12"/>
      <c r="M1236" s="2" t="s">
        <v>103</v>
      </c>
    </row>
    <row r="1237" spans="1:13" s="4" customFormat="1" ht="21.75" customHeight="1">
      <c r="A1237" s="196"/>
      <c r="B1237" s="48" t="s">
        <v>3134</v>
      </c>
      <c r="C1237" s="188" t="s">
        <v>605</v>
      </c>
      <c r="D1237" s="185" t="s">
        <v>634</v>
      </c>
      <c r="E1237" s="281" t="s">
        <v>187</v>
      </c>
      <c r="F1237" s="281" t="s">
        <v>187</v>
      </c>
      <c r="G1237" s="281" t="s">
        <v>187</v>
      </c>
      <c r="H1237" s="281" t="s">
        <v>187</v>
      </c>
      <c r="I1237" s="281" t="s">
        <v>187</v>
      </c>
      <c r="J1237" s="22" t="s">
        <v>3433</v>
      </c>
      <c r="K1237" s="185" t="s">
        <v>608</v>
      </c>
      <c r="L1237" s="12"/>
      <c r="M1237" s="2"/>
    </row>
    <row r="1238" spans="1:13" s="4" customFormat="1" ht="21.75" customHeight="1">
      <c r="A1238" s="196"/>
      <c r="B1238" s="48"/>
      <c r="C1238" s="185" t="s">
        <v>606</v>
      </c>
      <c r="D1238" s="185"/>
      <c r="E1238" s="196"/>
      <c r="F1238" s="287"/>
      <c r="G1238" s="196"/>
      <c r="H1238" s="196"/>
      <c r="I1238" s="280"/>
      <c r="J1238" s="22" t="s">
        <v>3456</v>
      </c>
      <c r="K1238" s="185" t="s">
        <v>606</v>
      </c>
      <c r="L1238" s="12"/>
      <c r="M1238" s="2"/>
    </row>
    <row r="1239" spans="1:13" s="4" customFormat="1" ht="21.75" customHeight="1">
      <c r="A1239" s="187"/>
      <c r="B1239" s="50"/>
      <c r="C1239" s="198"/>
      <c r="D1239" s="198"/>
      <c r="E1239" s="291"/>
      <c r="F1239" s="206"/>
      <c r="G1239" s="187"/>
      <c r="H1239" s="187"/>
      <c r="I1239" s="548"/>
      <c r="J1239" s="7" t="s">
        <v>3457</v>
      </c>
      <c r="K1239" s="198"/>
      <c r="L1239" s="15"/>
      <c r="M1239" s="3"/>
    </row>
    <row r="1240" spans="1:13" s="4" customFormat="1" ht="21.75" customHeight="1">
      <c r="A1240" s="782"/>
      <c r="B1240" s="782"/>
      <c r="C1240" s="782"/>
      <c r="D1240" s="782"/>
      <c r="E1240" s="782"/>
      <c r="F1240" s="782"/>
      <c r="G1240" s="782"/>
      <c r="H1240" s="782"/>
      <c r="I1240" s="782"/>
      <c r="J1240" s="312"/>
      <c r="K1240" s="786"/>
      <c r="L1240" s="786"/>
      <c r="M1240" s="779" t="s">
        <v>3805</v>
      </c>
    </row>
    <row r="1241" spans="1:13" s="4" customFormat="1" ht="21.75" customHeight="1">
      <c r="A1241" s="1160" t="s">
        <v>2706</v>
      </c>
      <c r="B1241" s="1160"/>
      <c r="C1241" s="1160"/>
      <c r="D1241" s="1160"/>
      <c r="E1241" s="1160"/>
      <c r="F1241" s="1160"/>
      <c r="G1241" s="1160"/>
      <c r="H1241" s="1160"/>
      <c r="I1241" s="1160"/>
      <c r="J1241" s="1160"/>
      <c r="K1241" s="1160"/>
      <c r="L1241" s="1" t="s">
        <v>2696</v>
      </c>
      <c r="M1241" s="1" t="s">
        <v>2696</v>
      </c>
    </row>
    <row r="1242" spans="1:13" s="4" customFormat="1" ht="21.75" customHeight="1">
      <c r="A1242" s="1160" t="s">
        <v>3705</v>
      </c>
      <c r="B1242" s="1160"/>
      <c r="C1242" s="1160"/>
      <c r="D1242" s="1160"/>
      <c r="E1242" s="1160"/>
      <c r="F1242" s="1160"/>
      <c r="G1242" s="1160"/>
      <c r="H1242" s="1160"/>
      <c r="I1242" s="1160"/>
      <c r="J1242" s="1160"/>
      <c r="K1242" s="1160"/>
      <c r="L1242" s="1"/>
      <c r="M1242" s="1"/>
    </row>
    <row r="1243" spans="1:13" s="4" customFormat="1" ht="21.75" customHeight="1">
      <c r="A1243" s="554" t="s">
        <v>56</v>
      </c>
      <c r="B1243" s="1"/>
      <c r="C1243" s="1"/>
      <c r="D1243" s="793"/>
      <c r="E1243" s="793"/>
      <c r="F1243" s="793"/>
      <c r="G1243" s="793"/>
      <c r="H1243" s="793"/>
      <c r="I1243" s="793"/>
      <c r="J1243" s="793"/>
      <c r="K1243" s="220"/>
      <c r="L1243" s="9"/>
      <c r="M1243" s="381"/>
    </row>
    <row r="1244" spans="1:13" s="4" customFormat="1" ht="21.75" customHeight="1">
      <c r="A1244" s="554" t="s">
        <v>60</v>
      </c>
      <c r="B1244" s="1"/>
      <c r="C1244" s="1"/>
      <c r="D1244" s="554"/>
      <c r="E1244" s="554"/>
      <c r="F1244" s="554"/>
      <c r="G1244" s="554"/>
      <c r="H1244" s="554"/>
      <c r="I1244" s="554"/>
      <c r="J1244" s="554"/>
      <c r="K1244" s="220"/>
      <c r="L1244" s="9"/>
      <c r="M1244" s="381"/>
    </row>
    <row r="1245" spans="1:13" s="4" customFormat="1" ht="21.75" customHeight="1">
      <c r="A1245" s="554" t="s">
        <v>37</v>
      </c>
      <c r="B1245" s="1"/>
      <c r="C1245" s="20"/>
      <c r="D1245" s="63"/>
      <c r="E1245" s="5"/>
      <c r="K1245" s="220"/>
      <c r="L1245" s="9"/>
      <c r="M1245" s="381"/>
    </row>
    <row r="1246" spans="1:13" s="4" customFormat="1" ht="21.75" customHeight="1">
      <c r="A1246" s="554"/>
      <c r="B1246" s="554" t="s">
        <v>3110</v>
      </c>
      <c r="C1246" s="20"/>
      <c r="D1246" s="63"/>
      <c r="E1246" s="5"/>
      <c r="K1246" s="220"/>
      <c r="L1246" s="9"/>
      <c r="M1246" s="381"/>
    </row>
    <row r="1247" spans="1:13" s="4" customFormat="1" ht="21.75" customHeight="1">
      <c r="A1247" s="478"/>
      <c r="B1247" s="479"/>
      <c r="C1247" s="479"/>
      <c r="D1247" s="145" t="s">
        <v>41</v>
      </c>
      <c r="E1247" s="1161" t="s">
        <v>1263</v>
      </c>
      <c r="F1247" s="1162"/>
      <c r="G1247" s="1162"/>
      <c r="H1247" s="1162"/>
      <c r="I1247" s="1163"/>
      <c r="J1247" s="477" t="s">
        <v>50</v>
      </c>
      <c r="K1247" s="145" t="s">
        <v>43</v>
      </c>
      <c r="L1247" s="458" t="s">
        <v>45</v>
      </c>
      <c r="M1247" s="145" t="s">
        <v>47</v>
      </c>
    </row>
    <row r="1248" spans="1:13" s="4" customFormat="1" ht="21.75" customHeight="1">
      <c r="A1248" s="470" t="s">
        <v>39</v>
      </c>
      <c r="B1248" s="470" t="s">
        <v>6</v>
      </c>
      <c r="C1248" s="470" t="s">
        <v>40</v>
      </c>
      <c r="D1248" s="146" t="s">
        <v>42</v>
      </c>
      <c r="E1248" s="739">
        <v>2561</v>
      </c>
      <c r="F1248" s="740"/>
      <c r="G1248" s="477">
        <v>2562</v>
      </c>
      <c r="H1248" s="477">
        <v>2563</v>
      </c>
      <c r="I1248" s="477">
        <v>2564</v>
      </c>
      <c r="J1248" s="472" t="s">
        <v>51</v>
      </c>
      <c r="K1248" s="146" t="s">
        <v>44</v>
      </c>
      <c r="L1248" s="459" t="s">
        <v>46</v>
      </c>
      <c r="M1248" s="146" t="s">
        <v>2697</v>
      </c>
    </row>
    <row r="1249" spans="1:13" s="4" customFormat="1" ht="21.75" customHeight="1">
      <c r="A1249" s="473"/>
      <c r="B1249" s="474"/>
      <c r="C1249" s="474"/>
      <c r="D1249" s="179"/>
      <c r="E1249" s="521" t="s">
        <v>3</v>
      </c>
      <c r="F1249" s="476"/>
      <c r="G1249" s="475" t="s">
        <v>3</v>
      </c>
      <c r="H1249" s="475" t="s">
        <v>3</v>
      </c>
      <c r="I1249" s="475" t="s">
        <v>3</v>
      </c>
      <c r="J1249" s="475"/>
      <c r="K1249" s="180"/>
      <c r="L1249" s="180"/>
      <c r="M1249" s="180"/>
    </row>
    <row r="1250" spans="1:13" s="4" customFormat="1" ht="21.75" customHeight="1">
      <c r="A1250" s="196">
        <v>10</v>
      </c>
      <c r="B1250" s="48" t="s">
        <v>1547</v>
      </c>
      <c r="C1250" s="29" t="s">
        <v>1433</v>
      </c>
      <c r="D1250" s="29" t="s">
        <v>469</v>
      </c>
      <c r="E1250" s="178">
        <v>850000</v>
      </c>
      <c r="F1250" s="178">
        <v>850000</v>
      </c>
      <c r="G1250" s="178">
        <v>850000</v>
      </c>
      <c r="H1250" s="178">
        <v>850000</v>
      </c>
      <c r="I1250" s="178">
        <v>850000</v>
      </c>
      <c r="J1250" s="22" t="s">
        <v>69</v>
      </c>
      <c r="K1250" s="29" t="s">
        <v>1515</v>
      </c>
      <c r="L1250" s="12"/>
      <c r="M1250" s="2" t="s">
        <v>103</v>
      </c>
    </row>
    <row r="1251" spans="1:13" s="4" customFormat="1" ht="21.75" customHeight="1">
      <c r="A1251" s="196"/>
      <c r="B1251" s="48" t="s">
        <v>1548</v>
      </c>
      <c r="C1251" s="29" t="s">
        <v>1495</v>
      </c>
      <c r="D1251" s="29"/>
      <c r="E1251" s="184" t="s">
        <v>65</v>
      </c>
      <c r="F1251" s="184" t="s">
        <v>65</v>
      </c>
      <c r="G1251" s="184" t="s">
        <v>65</v>
      </c>
      <c r="H1251" s="184" t="s">
        <v>65</v>
      </c>
      <c r="I1251" s="184" t="s">
        <v>65</v>
      </c>
      <c r="J1251" s="22" t="s">
        <v>3460</v>
      </c>
      <c r="K1251" s="29" t="s">
        <v>1516</v>
      </c>
      <c r="L1251" s="12"/>
      <c r="M1251" s="2"/>
    </row>
    <row r="1252" spans="1:13" s="4" customFormat="1" ht="21.75" customHeight="1">
      <c r="A1252" s="196"/>
      <c r="B1252" s="48" t="s">
        <v>651</v>
      </c>
      <c r="C1252" s="188"/>
      <c r="D1252" s="185"/>
      <c r="E1252" s="285"/>
      <c r="F1252" s="287"/>
      <c r="G1252" s="196"/>
      <c r="H1252" s="196"/>
      <c r="I1252" s="184"/>
      <c r="J1252" s="22" t="s">
        <v>3456</v>
      </c>
      <c r="K1252" s="185"/>
      <c r="L1252" s="12"/>
      <c r="M1252" s="2"/>
    </row>
    <row r="1253" spans="1:13" s="4" customFormat="1" ht="21.75" customHeight="1">
      <c r="A1253" s="184"/>
      <c r="B1253" s="48"/>
      <c r="C1253" s="185"/>
      <c r="D1253" s="185"/>
      <c r="E1253" s="185"/>
      <c r="F1253" s="184"/>
      <c r="G1253" s="184"/>
      <c r="H1253" s="184"/>
      <c r="I1253" s="184"/>
      <c r="J1253" s="6" t="s">
        <v>3457</v>
      </c>
      <c r="K1253" s="185"/>
      <c r="L1253" s="12"/>
      <c r="M1253" s="2"/>
    </row>
    <row r="1254" spans="1:13" s="4" customFormat="1" ht="21.75" customHeight="1">
      <c r="A1254" s="187"/>
      <c r="B1254" s="50"/>
      <c r="C1254" s="201"/>
      <c r="D1254" s="198"/>
      <c r="E1254" s="201"/>
      <c r="F1254" s="206"/>
      <c r="G1254" s="187"/>
      <c r="H1254" s="187"/>
      <c r="I1254" s="203"/>
      <c r="J1254" s="191"/>
      <c r="K1254" s="198"/>
      <c r="L1254" s="15"/>
      <c r="M1254" s="3"/>
    </row>
    <row r="1255" spans="1:13" s="4" customFormat="1" ht="21.75" customHeight="1">
      <c r="A1255" s="196">
        <v>11</v>
      </c>
      <c r="B1255" s="185" t="s">
        <v>3071</v>
      </c>
      <c r="C1255" s="188" t="s">
        <v>3073</v>
      </c>
      <c r="D1255" s="185" t="s">
        <v>614</v>
      </c>
      <c r="E1255" s="386">
        <v>256000</v>
      </c>
      <c r="F1255" s="386">
        <v>256000</v>
      </c>
      <c r="G1255" s="386">
        <v>256000</v>
      </c>
      <c r="H1255" s="386">
        <v>256000</v>
      </c>
      <c r="I1255" s="386">
        <v>256000</v>
      </c>
      <c r="J1255" s="22" t="s">
        <v>69</v>
      </c>
      <c r="K1255" s="185" t="s">
        <v>1506</v>
      </c>
      <c r="L1255" s="12"/>
      <c r="M1255" s="2" t="s">
        <v>103</v>
      </c>
    </row>
    <row r="1256" spans="1:13" s="4" customFormat="1" ht="21.75" customHeight="1">
      <c r="A1256" s="196"/>
      <c r="B1256" s="185" t="s">
        <v>3072</v>
      </c>
      <c r="C1256" s="188"/>
      <c r="D1256" s="185"/>
      <c r="E1256" s="184" t="s">
        <v>65</v>
      </c>
      <c r="F1256" s="184" t="s">
        <v>65</v>
      </c>
      <c r="G1256" s="184" t="s">
        <v>65</v>
      </c>
      <c r="H1256" s="184" t="s">
        <v>65</v>
      </c>
      <c r="I1256" s="184" t="s">
        <v>65</v>
      </c>
      <c r="J1256" s="22" t="s">
        <v>3460</v>
      </c>
      <c r="K1256" s="185" t="s">
        <v>3074</v>
      </c>
      <c r="L1256" s="12"/>
      <c r="M1256" s="2"/>
    </row>
    <row r="1257" spans="1:13" s="4" customFormat="1" ht="21.75" customHeight="1">
      <c r="A1257" s="196"/>
      <c r="B1257" s="185" t="s">
        <v>651</v>
      </c>
      <c r="C1257" s="188"/>
      <c r="D1257" s="185"/>
      <c r="E1257" s="188"/>
      <c r="F1257" s="287"/>
      <c r="G1257" s="196"/>
      <c r="H1257" s="196"/>
      <c r="I1257" s="184"/>
      <c r="J1257" s="22" t="s">
        <v>3456</v>
      </c>
      <c r="K1257" s="185"/>
      <c r="L1257" s="12"/>
      <c r="M1257" s="2"/>
    </row>
    <row r="1258" spans="1:13" s="4" customFormat="1" ht="21.75" customHeight="1">
      <c r="A1258" s="184"/>
      <c r="B1258" s="185"/>
      <c r="C1258" s="185"/>
      <c r="D1258" s="185"/>
      <c r="E1258" s="185"/>
      <c r="F1258" s="184"/>
      <c r="G1258" s="184"/>
      <c r="H1258" s="184"/>
      <c r="I1258" s="184"/>
      <c r="J1258" s="6" t="s">
        <v>3457</v>
      </c>
      <c r="K1258" s="185"/>
      <c r="L1258" s="12"/>
      <c r="M1258" s="12"/>
    </row>
    <row r="1259" spans="1:13" s="4" customFormat="1" ht="6.75" customHeight="1">
      <c r="A1259" s="187"/>
      <c r="B1259" s="198"/>
      <c r="C1259" s="201"/>
      <c r="D1259" s="198"/>
      <c r="E1259" s="201"/>
      <c r="F1259" s="206"/>
      <c r="G1259" s="187"/>
      <c r="H1259" s="187"/>
      <c r="I1259" s="203"/>
      <c r="J1259" s="191"/>
      <c r="K1259" s="198"/>
      <c r="L1259" s="15"/>
      <c r="M1259" s="15"/>
    </row>
    <row r="1260" spans="1:13" s="4" customFormat="1" ht="21.75" customHeight="1">
      <c r="A1260" s="184">
        <v>12</v>
      </c>
      <c r="B1260" s="48" t="s">
        <v>1493</v>
      </c>
      <c r="C1260" s="29" t="s">
        <v>1433</v>
      </c>
      <c r="D1260" s="29" t="s">
        <v>614</v>
      </c>
      <c r="E1260" s="178">
        <v>860000</v>
      </c>
      <c r="F1260" s="287"/>
      <c r="G1260" s="196"/>
      <c r="H1260" s="196"/>
      <c r="I1260" s="184"/>
      <c r="J1260" s="22" t="s">
        <v>69</v>
      </c>
      <c r="K1260" s="29" t="s">
        <v>1497</v>
      </c>
      <c r="L1260" s="12"/>
      <c r="M1260" s="2" t="s">
        <v>103</v>
      </c>
    </row>
    <row r="1261" spans="1:13" s="4" customFormat="1" ht="21.75" customHeight="1">
      <c r="A1261" s="184"/>
      <c r="B1261" s="48" t="s">
        <v>1494</v>
      </c>
      <c r="C1261" s="29" t="s">
        <v>1495</v>
      </c>
      <c r="D1261" s="29"/>
      <c r="E1261" s="196" t="s">
        <v>65</v>
      </c>
      <c r="F1261" s="287"/>
      <c r="G1261" s="196"/>
      <c r="H1261" s="196"/>
      <c r="I1261" s="184"/>
      <c r="J1261" s="22" t="s">
        <v>3460</v>
      </c>
      <c r="K1261" s="29" t="s">
        <v>1498</v>
      </c>
      <c r="L1261" s="12"/>
      <c r="M1261" s="12"/>
    </row>
    <row r="1262" spans="1:13" s="4" customFormat="1" ht="21.75" customHeight="1">
      <c r="A1262" s="184"/>
      <c r="B1262" s="48" t="s">
        <v>1496</v>
      </c>
      <c r="C1262" s="29"/>
      <c r="D1262" s="29"/>
      <c r="E1262" s="184"/>
      <c r="F1262" s="287"/>
      <c r="G1262" s="196"/>
      <c r="H1262" s="196"/>
      <c r="I1262" s="184"/>
      <c r="J1262" s="22" t="s">
        <v>3456</v>
      </c>
      <c r="K1262" s="29"/>
      <c r="L1262" s="12"/>
      <c r="M1262" s="12"/>
    </row>
    <row r="1263" spans="1:13" s="4" customFormat="1" ht="21.75" customHeight="1">
      <c r="A1263" s="203"/>
      <c r="B1263" s="50"/>
      <c r="C1263" s="34"/>
      <c r="D1263" s="34"/>
      <c r="E1263" s="203"/>
      <c r="F1263" s="203"/>
      <c r="G1263" s="203"/>
      <c r="H1263" s="203"/>
      <c r="I1263" s="203"/>
      <c r="J1263" s="7" t="s">
        <v>3457</v>
      </c>
      <c r="K1263" s="34"/>
      <c r="L1263" s="15"/>
      <c r="M1263" s="15"/>
    </row>
    <row r="1264" spans="1:13" s="4" customFormat="1" ht="21.75" customHeight="1">
      <c r="A1264" s="782"/>
      <c r="B1264" s="782"/>
      <c r="C1264" s="782"/>
      <c r="D1264" s="782"/>
      <c r="E1264" s="782"/>
      <c r="F1264" s="782"/>
      <c r="G1264" s="782"/>
      <c r="H1264" s="782"/>
      <c r="I1264" s="782"/>
      <c r="J1264" s="312"/>
      <c r="K1264" s="786"/>
      <c r="L1264" s="786"/>
      <c r="M1264" s="779" t="s">
        <v>3806</v>
      </c>
    </row>
    <row r="1265" spans="1:13" s="4" customFormat="1" ht="21.75" customHeight="1">
      <c r="A1265" s="1160" t="s">
        <v>2706</v>
      </c>
      <c r="B1265" s="1160"/>
      <c r="C1265" s="1160"/>
      <c r="D1265" s="1160"/>
      <c r="E1265" s="1160"/>
      <c r="F1265" s="1160"/>
      <c r="G1265" s="1160"/>
      <c r="H1265" s="1160"/>
      <c r="I1265" s="1160"/>
      <c r="J1265" s="1160"/>
      <c r="K1265" s="1160"/>
      <c r="L1265" s="1" t="s">
        <v>2696</v>
      </c>
      <c r="M1265" s="1" t="s">
        <v>2696</v>
      </c>
    </row>
    <row r="1266" spans="1:13" s="4" customFormat="1" ht="21.75" customHeight="1">
      <c r="A1266" s="1160" t="s">
        <v>3705</v>
      </c>
      <c r="B1266" s="1160"/>
      <c r="C1266" s="1160"/>
      <c r="D1266" s="1160"/>
      <c r="E1266" s="1160"/>
      <c r="F1266" s="1160"/>
      <c r="G1266" s="1160"/>
      <c r="H1266" s="1160"/>
      <c r="I1266" s="1160"/>
      <c r="J1266" s="1160"/>
      <c r="K1266" s="1160"/>
      <c r="L1266" s="1"/>
      <c r="M1266" s="1"/>
    </row>
    <row r="1267" spans="1:13" s="4" customFormat="1" ht="21.75" customHeight="1">
      <c r="A1267" s="554" t="s">
        <v>56</v>
      </c>
      <c r="B1267" s="1"/>
      <c r="C1267" s="1"/>
      <c r="D1267" s="793"/>
      <c r="E1267" s="793"/>
      <c r="F1267" s="793"/>
      <c r="G1267" s="793"/>
      <c r="H1267" s="793"/>
      <c r="I1267" s="793"/>
      <c r="J1267" s="793"/>
      <c r="K1267" s="220"/>
      <c r="L1267" s="9"/>
      <c r="M1267" s="381"/>
    </row>
    <row r="1268" spans="1:13" s="4" customFormat="1" ht="21.75" customHeight="1">
      <c r="A1268" s="554" t="s">
        <v>60</v>
      </c>
      <c r="B1268" s="1"/>
      <c r="C1268" s="1"/>
      <c r="D1268" s="554"/>
      <c r="E1268" s="554"/>
      <c r="F1268" s="554"/>
      <c r="G1268" s="554"/>
      <c r="H1268" s="554"/>
      <c r="I1268" s="554"/>
      <c r="J1268" s="554"/>
      <c r="K1268" s="220"/>
      <c r="L1268" s="9"/>
      <c r="M1268" s="381"/>
    </row>
    <row r="1269" spans="1:13" s="4" customFormat="1" ht="21.75" customHeight="1">
      <c r="A1269" s="554" t="s">
        <v>37</v>
      </c>
      <c r="B1269" s="1"/>
      <c r="C1269" s="20"/>
      <c r="D1269" s="63"/>
      <c r="E1269" s="5"/>
      <c r="K1269" s="220"/>
      <c r="L1269" s="9"/>
      <c r="M1269" s="381"/>
    </row>
    <row r="1270" spans="1:13" s="4" customFormat="1" ht="21.75" customHeight="1">
      <c r="A1270" s="554"/>
      <c r="B1270" s="554" t="s">
        <v>3110</v>
      </c>
      <c r="C1270" s="20"/>
      <c r="D1270" s="63"/>
      <c r="E1270" s="5"/>
      <c r="K1270" s="220"/>
      <c r="L1270" s="9"/>
      <c r="M1270" s="381"/>
    </row>
    <row r="1271" spans="1:13" s="4" customFormat="1" ht="21.75" customHeight="1">
      <c r="A1271" s="478"/>
      <c r="B1271" s="479"/>
      <c r="C1271" s="479"/>
      <c r="D1271" s="145" t="s">
        <v>41</v>
      </c>
      <c r="E1271" s="1161" t="s">
        <v>1263</v>
      </c>
      <c r="F1271" s="1162"/>
      <c r="G1271" s="1162"/>
      <c r="H1271" s="1162"/>
      <c r="I1271" s="1163"/>
      <c r="J1271" s="477" t="s">
        <v>50</v>
      </c>
      <c r="K1271" s="145" t="s">
        <v>43</v>
      </c>
      <c r="L1271" s="458" t="s">
        <v>45</v>
      </c>
      <c r="M1271" s="145" t="s">
        <v>47</v>
      </c>
    </row>
    <row r="1272" spans="1:13" s="4" customFormat="1" ht="18.75" customHeight="1">
      <c r="A1272" s="470" t="s">
        <v>39</v>
      </c>
      <c r="B1272" s="470" t="s">
        <v>6</v>
      </c>
      <c r="C1272" s="470" t="s">
        <v>40</v>
      </c>
      <c r="D1272" s="146" t="s">
        <v>42</v>
      </c>
      <c r="E1272" s="739">
        <v>2561</v>
      </c>
      <c r="F1272" s="740"/>
      <c r="G1272" s="477">
        <v>2562</v>
      </c>
      <c r="H1272" s="477">
        <v>2563</v>
      </c>
      <c r="I1272" s="477">
        <v>2564</v>
      </c>
      <c r="J1272" s="472" t="s">
        <v>51</v>
      </c>
      <c r="K1272" s="146" t="s">
        <v>44</v>
      </c>
      <c r="L1272" s="459" t="s">
        <v>46</v>
      </c>
      <c r="M1272" s="146" t="s">
        <v>2697</v>
      </c>
    </row>
    <row r="1273" spans="1:13" s="4" customFormat="1" ht="18.75" customHeight="1">
      <c r="A1273" s="473"/>
      <c r="B1273" s="474"/>
      <c r="C1273" s="474"/>
      <c r="D1273" s="179"/>
      <c r="E1273" s="521" t="s">
        <v>3</v>
      </c>
      <c r="F1273" s="476"/>
      <c r="G1273" s="475" t="s">
        <v>3</v>
      </c>
      <c r="H1273" s="475" t="s">
        <v>3</v>
      </c>
      <c r="I1273" s="475" t="s">
        <v>3</v>
      </c>
      <c r="J1273" s="475"/>
      <c r="K1273" s="180"/>
      <c r="L1273" s="180"/>
      <c r="M1273" s="180"/>
    </row>
    <row r="1274" spans="1:13" s="4" customFormat="1" ht="21.75" customHeight="1">
      <c r="A1274" s="243">
        <v>13</v>
      </c>
      <c r="B1274" s="185" t="s">
        <v>3678</v>
      </c>
      <c r="C1274" s="188" t="s">
        <v>1536</v>
      </c>
      <c r="D1274" s="185" t="s">
        <v>644</v>
      </c>
      <c r="E1274" s="188"/>
      <c r="F1274" s="287"/>
      <c r="G1274" s="292">
        <v>260000</v>
      </c>
      <c r="H1274" s="292">
        <v>260000</v>
      </c>
      <c r="I1274" s="292">
        <v>260000</v>
      </c>
      <c r="J1274" s="22" t="s">
        <v>69</v>
      </c>
      <c r="K1274" s="185" t="s">
        <v>1506</v>
      </c>
      <c r="L1274" s="12"/>
      <c r="M1274" s="2" t="s">
        <v>103</v>
      </c>
    </row>
    <row r="1275" spans="1:13" s="4" customFormat="1" ht="21.75" customHeight="1">
      <c r="A1275" s="243"/>
      <c r="B1275" s="185" t="s">
        <v>3679</v>
      </c>
      <c r="C1275" s="188" t="s">
        <v>1537</v>
      </c>
      <c r="D1275" s="185"/>
      <c r="E1275" s="188"/>
      <c r="F1275" s="287"/>
      <c r="G1275" s="280" t="s">
        <v>65</v>
      </c>
      <c r="H1275" s="280" t="s">
        <v>65</v>
      </c>
      <c r="I1275" s="280" t="s">
        <v>65</v>
      </c>
      <c r="J1275" s="22" t="s">
        <v>3460</v>
      </c>
      <c r="K1275" s="185" t="s">
        <v>3074</v>
      </c>
      <c r="L1275" s="12"/>
      <c r="M1275" s="2"/>
    </row>
    <row r="1276" spans="1:13" s="4" customFormat="1" ht="21.75" customHeight="1">
      <c r="A1276" s="243"/>
      <c r="B1276" s="185"/>
      <c r="C1276" s="188"/>
      <c r="D1276" s="185"/>
      <c r="E1276" s="188"/>
      <c r="F1276" s="287"/>
      <c r="G1276" s="196"/>
      <c r="H1276" s="507"/>
      <c r="I1276" s="184"/>
      <c r="J1276" s="22" t="s">
        <v>3456</v>
      </c>
      <c r="K1276" s="185"/>
      <c r="L1276" s="12"/>
      <c r="M1276" s="2"/>
    </row>
    <row r="1277" spans="1:13" s="4" customFormat="1" ht="18.75" customHeight="1">
      <c r="A1277" s="176"/>
      <c r="B1277" s="198"/>
      <c r="C1277" s="201"/>
      <c r="D1277" s="198"/>
      <c r="E1277" s="201"/>
      <c r="F1277" s="206"/>
      <c r="G1277" s="187"/>
      <c r="H1277" s="508"/>
      <c r="I1277" s="203"/>
      <c r="J1277" s="7" t="s">
        <v>3457</v>
      </c>
      <c r="K1277" s="198"/>
      <c r="L1277" s="15"/>
      <c r="M1277" s="3"/>
    </row>
    <row r="1278" spans="1:13" s="4" customFormat="1" ht="21.75" customHeight="1">
      <c r="A1278" s="196">
        <v>14</v>
      </c>
      <c r="B1278" s="185" t="s">
        <v>1535</v>
      </c>
      <c r="C1278" s="188" t="s">
        <v>1536</v>
      </c>
      <c r="D1278" s="185" t="s">
        <v>644</v>
      </c>
      <c r="E1278" s="292"/>
      <c r="F1278" s="287"/>
      <c r="G1278" s="292">
        <v>260000</v>
      </c>
      <c r="H1278" s="292">
        <v>260000</v>
      </c>
      <c r="I1278" s="292">
        <v>260000</v>
      </c>
      <c r="J1278" s="22" t="s">
        <v>69</v>
      </c>
      <c r="K1278" s="185" t="s">
        <v>1506</v>
      </c>
      <c r="L1278" s="12"/>
      <c r="M1278" s="2" t="s">
        <v>103</v>
      </c>
    </row>
    <row r="1279" spans="1:13" s="4" customFormat="1" ht="21.75" customHeight="1">
      <c r="A1279" s="196"/>
      <c r="B1279" s="185" t="s">
        <v>1501</v>
      </c>
      <c r="C1279" s="188" t="s">
        <v>1537</v>
      </c>
      <c r="D1279" s="185"/>
      <c r="E1279" s="280"/>
      <c r="F1279" s="287"/>
      <c r="G1279" s="280" t="s">
        <v>65</v>
      </c>
      <c r="H1279" s="280" t="s">
        <v>65</v>
      </c>
      <c r="I1279" s="280" t="s">
        <v>65</v>
      </c>
      <c r="J1279" s="22" t="s">
        <v>3460</v>
      </c>
      <c r="K1279" s="185" t="s">
        <v>3074</v>
      </c>
      <c r="L1279" s="12"/>
      <c r="M1279" s="2"/>
    </row>
    <row r="1280" spans="1:13" s="4" customFormat="1" ht="21.75" customHeight="1">
      <c r="A1280" s="196"/>
      <c r="B1280" s="185"/>
      <c r="C1280" s="188"/>
      <c r="D1280" s="185"/>
      <c r="E1280" s="188"/>
      <c r="F1280" s="287"/>
      <c r="G1280" s="196"/>
      <c r="H1280" s="507"/>
      <c r="I1280" s="184"/>
      <c r="J1280" s="22" t="s">
        <v>3456</v>
      </c>
      <c r="K1280" s="185"/>
      <c r="L1280" s="12"/>
      <c r="M1280" s="2"/>
    </row>
    <row r="1281" spans="1:13" s="4" customFormat="1" ht="18.75" customHeight="1">
      <c r="A1281" s="196"/>
      <c r="B1281" s="185"/>
      <c r="C1281" s="188"/>
      <c r="D1281" s="185"/>
      <c r="E1281" s="188"/>
      <c r="F1281" s="287"/>
      <c r="G1281" s="196"/>
      <c r="H1281" s="507"/>
      <c r="I1281" s="184"/>
      <c r="J1281" s="7" t="s">
        <v>3457</v>
      </c>
      <c r="K1281" s="185"/>
      <c r="L1281" s="12"/>
      <c r="M1281" s="2"/>
    </row>
    <row r="1282" spans="1:13" s="4" customFormat="1" ht="21.75" customHeight="1">
      <c r="A1282" s="293">
        <v>15</v>
      </c>
      <c r="B1282" s="200" t="s">
        <v>1549</v>
      </c>
      <c r="C1282" s="298" t="s">
        <v>609</v>
      </c>
      <c r="D1282" s="200" t="s">
        <v>1550</v>
      </c>
      <c r="E1282" s="298"/>
      <c r="F1282" s="310"/>
      <c r="G1282" s="365">
        <v>250000</v>
      </c>
      <c r="H1282" s="365">
        <v>250000</v>
      </c>
      <c r="I1282" s="365">
        <v>250000</v>
      </c>
      <c r="J1282" s="22" t="s">
        <v>69</v>
      </c>
      <c r="K1282" s="200" t="s">
        <v>1497</v>
      </c>
      <c r="L1282" s="11"/>
      <c r="M1282" s="23" t="s">
        <v>103</v>
      </c>
    </row>
    <row r="1283" spans="1:13" s="4" customFormat="1" ht="21.75" customHeight="1">
      <c r="A1283" s="196"/>
      <c r="B1283" s="185" t="s">
        <v>1501</v>
      </c>
      <c r="C1283" s="188" t="s">
        <v>1551</v>
      </c>
      <c r="D1283" s="185" t="s">
        <v>1552</v>
      </c>
      <c r="E1283" s="188"/>
      <c r="F1283" s="287"/>
      <c r="G1283" s="280" t="s">
        <v>65</v>
      </c>
      <c r="H1283" s="280" t="s">
        <v>65</v>
      </c>
      <c r="I1283" s="280" t="s">
        <v>65</v>
      </c>
      <c r="J1283" s="22" t="s">
        <v>3433</v>
      </c>
      <c r="K1283" s="185" t="s">
        <v>1558</v>
      </c>
      <c r="L1283" s="12"/>
      <c r="M1283" s="2"/>
    </row>
    <row r="1284" spans="1:13" s="4" customFormat="1" ht="21.75" customHeight="1">
      <c r="A1284" s="196"/>
      <c r="B1284" s="185"/>
      <c r="C1284" s="185" t="s">
        <v>1553</v>
      </c>
      <c r="D1284" s="185" t="s">
        <v>1554</v>
      </c>
      <c r="E1284" s="188"/>
      <c r="F1284" s="287"/>
      <c r="G1284" s="196"/>
      <c r="H1284" s="507"/>
      <c r="I1284" s="184"/>
      <c r="J1284" s="22" t="s">
        <v>3456</v>
      </c>
      <c r="K1284" s="185" t="s">
        <v>1559</v>
      </c>
      <c r="L1284" s="12"/>
      <c r="M1284" s="2"/>
    </row>
    <row r="1285" spans="1:13" s="4" customFormat="1" ht="21.75" customHeight="1">
      <c r="A1285" s="196"/>
      <c r="B1285" s="185"/>
      <c r="C1285" s="185"/>
      <c r="D1285" s="185" t="s">
        <v>1555</v>
      </c>
      <c r="E1285" s="188"/>
      <c r="F1285" s="287"/>
      <c r="G1285" s="196"/>
      <c r="H1285" s="507"/>
      <c r="I1285" s="184"/>
      <c r="J1285" s="6" t="s">
        <v>3457</v>
      </c>
      <c r="K1285" s="185" t="s">
        <v>612</v>
      </c>
      <c r="L1285" s="12"/>
      <c r="M1285" s="2"/>
    </row>
    <row r="1286" spans="1:13" s="4" customFormat="1" ht="21.75" customHeight="1">
      <c r="A1286" s="196"/>
      <c r="B1286" s="185"/>
      <c r="C1286" s="185"/>
      <c r="D1286" s="185" t="s">
        <v>1556</v>
      </c>
      <c r="E1286" s="188"/>
      <c r="F1286" s="287"/>
      <c r="G1286" s="196"/>
      <c r="H1286" s="507"/>
      <c r="I1286" s="184"/>
      <c r="J1286" s="22"/>
      <c r="K1286" s="185"/>
      <c r="L1286" s="12"/>
      <c r="M1286" s="12"/>
    </row>
    <row r="1287" spans="1:13" s="4" customFormat="1" ht="16.5" customHeight="1">
      <c r="A1287" s="187"/>
      <c r="B1287" s="198"/>
      <c r="C1287" s="198"/>
      <c r="D1287" s="198" t="s">
        <v>1557</v>
      </c>
      <c r="E1287" s="201"/>
      <c r="F1287" s="206"/>
      <c r="G1287" s="187"/>
      <c r="H1287" s="508"/>
      <c r="I1287" s="203"/>
      <c r="J1287" s="191"/>
      <c r="K1287" s="198"/>
      <c r="L1287" s="15"/>
      <c r="M1287" s="15"/>
    </row>
    <row r="1288" spans="1:13" s="4" customFormat="1" ht="21.75" customHeight="1">
      <c r="A1288" s="782"/>
      <c r="B1288" s="782"/>
      <c r="C1288" s="782"/>
      <c r="D1288" s="782"/>
      <c r="E1288" s="782"/>
      <c r="F1288" s="782"/>
      <c r="G1288" s="782"/>
      <c r="H1288" s="782"/>
      <c r="I1288" s="782"/>
      <c r="J1288" s="312"/>
      <c r="K1288" s="786"/>
      <c r="L1288" s="786"/>
      <c r="M1288" s="779" t="s">
        <v>3807</v>
      </c>
    </row>
    <row r="1289" spans="1:13" s="4" customFormat="1" ht="21.75" customHeight="1">
      <c r="A1289" s="1160" t="s">
        <v>2706</v>
      </c>
      <c r="B1289" s="1160"/>
      <c r="C1289" s="1160"/>
      <c r="D1289" s="1160"/>
      <c r="E1289" s="1160"/>
      <c r="F1289" s="1160"/>
      <c r="G1289" s="1160"/>
      <c r="H1289" s="1160"/>
      <c r="I1289" s="1160"/>
      <c r="J1289" s="1160"/>
      <c r="K1289" s="1160"/>
      <c r="L1289" s="1" t="s">
        <v>2696</v>
      </c>
      <c r="M1289" s="1" t="s">
        <v>2696</v>
      </c>
    </row>
    <row r="1290" spans="1:13" s="4" customFormat="1" ht="21.75" customHeight="1">
      <c r="A1290" s="1160" t="s">
        <v>3705</v>
      </c>
      <c r="B1290" s="1160"/>
      <c r="C1290" s="1160"/>
      <c r="D1290" s="1160"/>
      <c r="E1290" s="1160"/>
      <c r="F1290" s="1160"/>
      <c r="G1290" s="1160"/>
      <c r="H1290" s="1160"/>
      <c r="I1290" s="1160"/>
      <c r="J1290" s="1160"/>
      <c r="K1290" s="1160"/>
      <c r="L1290" s="1"/>
      <c r="M1290" s="1"/>
    </row>
    <row r="1291" spans="1:13" s="4" customFormat="1" ht="21.75" customHeight="1">
      <c r="A1291" s="554" t="s">
        <v>56</v>
      </c>
      <c r="B1291" s="1"/>
      <c r="C1291" s="1"/>
      <c r="D1291" s="793"/>
      <c r="E1291" s="793"/>
      <c r="F1291" s="793"/>
      <c r="G1291" s="793"/>
      <c r="H1291" s="793"/>
      <c r="I1291" s="793"/>
      <c r="J1291" s="793"/>
      <c r="K1291" s="220"/>
      <c r="L1291" s="9"/>
      <c r="M1291" s="381"/>
    </row>
    <row r="1292" spans="1:13" s="4" customFormat="1" ht="21.75" customHeight="1">
      <c r="A1292" s="554" t="s">
        <v>60</v>
      </c>
      <c r="B1292" s="1"/>
      <c r="C1292" s="1"/>
      <c r="D1292" s="554"/>
      <c r="E1292" s="554"/>
      <c r="F1292" s="554"/>
      <c r="G1292" s="554"/>
      <c r="H1292" s="554"/>
      <c r="I1292" s="554"/>
      <c r="J1292" s="554"/>
      <c r="K1292" s="220"/>
      <c r="L1292" s="9"/>
      <c r="M1292" s="381"/>
    </row>
    <row r="1293" spans="1:13" s="4" customFormat="1" ht="21.75" customHeight="1">
      <c r="A1293" s="554" t="s">
        <v>37</v>
      </c>
      <c r="B1293" s="1"/>
      <c r="C1293" s="20"/>
      <c r="D1293" s="63"/>
      <c r="E1293" s="5"/>
      <c r="K1293" s="220"/>
      <c r="L1293" s="9"/>
      <c r="M1293" s="381"/>
    </row>
    <row r="1294" spans="1:13" s="4" customFormat="1" ht="21.75" customHeight="1">
      <c r="A1294" s="554"/>
      <c r="B1294" s="554" t="s">
        <v>3110</v>
      </c>
      <c r="C1294" s="20"/>
      <c r="D1294" s="63"/>
      <c r="E1294" s="5"/>
      <c r="K1294" s="220"/>
      <c r="L1294" s="9"/>
      <c r="M1294" s="381"/>
    </row>
    <row r="1295" spans="1:13" s="4" customFormat="1" ht="21.75" customHeight="1">
      <c r="A1295" s="478"/>
      <c r="B1295" s="479"/>
      <c r="C1295" s="479"/>
      <c r="D1295" s="145" t="s">
        <v>41</v>
      </c>
      <c r="E1295" s="1161" t="s">
        <v>1263</v>
      </c>
      <c r="F1295" s="1162"/>
      <c r="G1295" s="1162"/>
      <c r="H1295" s="1162"/>
      <c r="I1295" s="1163"/>
      <c r="J1295" s="477" t="s">
        <v>50</v>
      </c>
      <c r="K1295" s="145" t="s">
        <v>43</v>
      </c>
      <c r="L1295" s="458" t="s">
        <v>45</v>
      </c>
      <c r="M1295" s="145" t="s">
        <v>47</v>
      </c>
    </row>
    <row r="1296" spans="1:13" s="4" customFormat="1" ht="21.75" customHeight="1">
      <c r="A1296" s="470" t="s">
        <v>39</v>
      </c>
      <c r="B1296" s="470" t="s">
        <v>6</v>
      </c>
      <c r="C1296" s="470" t="s">
        <v>40</v>
      </c>
      <c r="D1296" s="146" t="s">
        <v>42</v>
      </c>
      <c r="E1296" s="739">
        <v>2561</v>
      </c>
      <c r="F1296" s="740"/>
      <c r="G1296" s="477">
        <v>2562</v>
      </c>
      <c r="H1296" s="477">
        <v>2563</v>
      </c>
      <c r="I1296" s="477">
        <v>2564</v>
      </c>
      <c r="J1296" s="472" t="s">
        <v>51</v>
      </c>
      <c r="K1296" s="146" t="s">
        <v>44</v>
      </c>
      <c r="L1296" s="459" t="s">
        <v>46</v>
      </c>
      <c r="M1296" s="146" t="s">
        <v>2697</v>
      </c>
    </row>
    <row r="1297" spans="1:13" s="4" customFormat="1" ht="21.75" customHeight="1">
      <c r="A1297" s="473"/>
      <c r="B1297" s="474"/>
      <c r="C1297" s="474"/>
      <c r="D1297" s="179"/>
      <c r="E1297" s="521" t="s">
        <v>3</v>
      </c>
      <c r="F1297" s="476"/>
      <c r="G1297" s="475" t="s">
        <v>3</v>
      </c>
      <c r="H1297" s="475" t="s">
        <v>3</v>
      </c>
      <c r="I1297" s="475" t="s">
        <v>3</v>
      </c>
      <c r="J1297" s="475"/>
      <c r="K1297" s="180"/>
      <c r="L1297" s="180"/>
      <c r="M1297" s="180"/>
    </row>
    <row r="1298" spans="1:13" ht="21.75" customHeight="1">
      <c r="A1298" s="196">
        <v>16</v>
      </c>
      <c r="B1298" s="48" t="s">
        <v>1485</v>
      </c>
      <c r="C1298" s="29" t="s">
        <v>1433</v>
      </c>
      <c r="D1298" s="29" t="s">
        <v>1477</v>
      </c>
      <c r="E1298" s="45">
        <v>455000</v>
      </c>
      <c r="F1298" s="45">
        <v>455000</v>
      </c>
      <c r="G1298" s="45">
        <v>455000</v>
      </c>
      <c r="H1298" s="45">
        <v>455000</v>
      </c>
      <c r="I1298" s="45">
        <v>455000</v>
      </c>
      <c r="J1298" s="22" t="s">
        <v>69</v>
      </c>
      <c r="K1298" s="29" t="s">
        <v>1400</v>
      </c>
      <c r="L1298" s="12"/>
      <c r="M1298" s="2" t="s">
        <v>103</v>
      </c>
    </row>
    <row r="1299" spans="1:13" s="4" customFormat="1" ht="21.75" customHeight="1">
      <c r="A1299" s="196"/>
      <c r="B1299" s="48" t="s">
        <v>1486</v>
      </c>
      <c r="C1299" s="29" t="s">
        <v>1434</v>
      </c>
      <c r="D1299" s="29"/>
      <c r="E1299" s="280" t="s">
        <v>65</v>
      </c>
      <c r="F1299" s="280" t="s">
        <v>65</v>
      </c>
      <c r="G1299" s="280" t="s">
        <v>65</v>
      </c>
      <c r="H1299" s="280" t="s">
        <v>65</v>
      </c>
      <c r="I1299" s="280" t="s">
        <v>65</v>
      </c>
      <c r="J1299" s="22" t="s">
        <v>3433</v>
      </c>
      <c r="K1299" s="29" t="s">
        <v>1479</v>
      </c>
      <c r="L1299" s="12"/>
      <c r="M1299" s="2"/>
    </row>
    <row r="1300" spans="1:13" s="4" customFormat="1" ht="21.75" customHeight="1">
      <c r="A1300" s="196"/>
      <c r="B1300" s="48" t="s">
        <v>1562</v>
      </c>
      <c r="C1300" s="48" t="s">
        <v>1004</v>
      </c>
      <c r="D1300" s="184"/>
      <c r="E1300" s="188"/>
      <c r="F1300" s="287"/>
      <c r="G1300" s="196"/>
      <c r="H1300" s="507"/>
      <c r="I1300" s="280"/>
      <c r="J1300" s="22" t="s">
        <v>3456</v>
      </c>
      <c r="K1300" s="185"/>
      <c r="L1300" s="12"/>
      <c r="M1300" s="2"/>
    </row>
    <row r="1301" spans="1:13" s="4" customFormat="1" ht="21.75" customHeight="1">
      <c r="A1301" s="196"/>
      <c r="B1301" s="48" t="s">
        <v>651</v>
      </c>
      <c r="C1301" s="48"/>
      <c r="D1301" s="184"/>
      <c r="E1301" s="188"/>
      <c r="F1301" s="287"/>
      <c r="G1301" s="196"/>
      <c r="H1301" s="507"/>
      <c r="I1301" s="280"/>
      <c r="J1301" s="6" t="s">
        <v>3457</v>
      </c>
      <c r="K1301" s="185"/>
      <c r="L1301" s="12"/>
      <c r="M1301" s="2"/>
    </row>
    <row r="1302" spans="1:13" s="4" customFormat="1" ht="21.75" customHeight="1">
      <c r="A1302" s="187"/>
      <c r="B1302" s="50"/>
      <c r="C1302" s="50"/>
      <c r="D1302" s="203"/>
      <c r="E1302" s="201"/>
      <c r="F1302" s="206"/>
      <c r="G1302" s="187"/>
      <c r="H1302" s="508"/>
      <c r="I1302" s="519"/>
      <c r="J1302" s="191"/>
      <c r="K1302" s="198"/>
      <c r="L1302" s="15"/>
      <c r="M1302" s="3"/>
    </row>
    <row r="1303" spans="1:13" s="4" customFormat="1" ht="21.75" customHeight="1">
      <c r="A1303" s="196">
        <v>17</v>
      </c>
      <c r="B1303" s="257" t="s">
        <v>1563</v>
      </c>
      <c r="C1303" s="200" t="s">
        <v>604</v>
      </c>
      <c r="D1303" s="185" t="s">
        <v>1564</v>
      </c>
      <c r="E1303" s="292">
        <v>350000</v>
      </c>
      <c r="F1303" s="292">
        <v>350000</v>
      </c>
      <c r="G1303" s="292">
        <v>350000</v>
      </c>
      <c r="H1303" s="292">
        <v>350000</v>
      </c>
      <c r="I1303" s="292">
        <v>350000</v>
      </c>
      <c r="J1303" s="22" t="s">
        <v>69</v>
      </c>
      <c r="K1303" s="29" t="s">
        <v>1400</v>
      </c>
      <c r="L1303" s="12"/>
      <c r="M1303" s="2" t="s">
        <v>103</v>
      </c>
    </row>
    <row r="1304" spans="1:13" s="4" customFormat="1" ht="21.75" customHeight="1">
      <c r="A1304" s="196"/>
      <c r="B1304" s="48" t="s">
        <v>1562</v>
      </c>
      <c r="C1304" s="185" t="s">
        <v>605</v>
      </c>
      <c r="D1304" s="185" t="s">
        <v>634</v>
      </c>
      <c r="E1304" s="280" t="s">
        <v>65</v>
      </c>
      <c r="F1304" s="280" t="s">
        <v>65</v>
      </c>
      <c r="G1304" s="280" t="s">
        <v>65</v>
      </c>
      <c r="H1304" s="280" t="s">
        <v>65</v>
      </c>
      <c r="I1304" s="280" t="s">
        <v>65</v>
      </c>
      <c r="J1304" s="22" t="s">
        <v>3433</v>
      </c>
      <c r="K1304" s="29" t="s">
        <v>1479</v>
      </c>
      <c r="L1304" s="12"/>
      <c r="M1304" s="2"/>
    </row>
    <row r="1305" spans="1:13" s="4" customFormat="1" ht="21.75" customHeight="1">
      <c r="A1305" s="196"/>
      <c r="B1305" s="48" t="s">
        <v>651</v>
      </c>
      <c r="C1305" s="185" t="s">
        <v>606</v>
      </c>
      <c r="D1305" s="185"/>
      <c r="E1305" s="188"/>
      <c r="F1305" s="287"/>
      <c r="G1305" s="196"/>
      <c r="H1305" s="507"/>
      <c r="I1305" s="184"/>
      <c r="J1305" s="22" t="s">
        <v>3456</v>
      </c>
      <c r="K1305" s="185"/>
      <c r="L1305" s="12"/>
      <c r="M1305" s="2"/>
    </row>
    <row r="1306" spans="1:13" s="4" customFormat="1" ht="21.75" customHeight="1">
      <c r="A1306" s="184"/>
      <c r="B1306" s="185"/>
      <c r="C1306" s="185"/>
      <c r="D1306" s="185"/>
      <c r="E1306" s="185"/>
      <c r="F1306" s="184"/>
      <c r="G1306" s="184"/>
      <c r="H1306" s="280"/>
      <c r="I1306" s="184"/>
      <c r="J1306" s="6" t="s">
        <v>3457</v>
      </c>
      <c r="K1306" s="185"/>
      <c r="L1306" s="12"/>
      <c r="M1306" s="2"/>
    </row>
    <row r="1307" spans="1:13" s="4" customFormat="1" ht="9" customHeight="1">
      <c r="A1307" s="187"/>
      <c r="B1307" s="198"/>
      <c r="C1307" s="201"/>
      <c r="D1307" s="198"/>
      <c r="E1307" s="201"/>
      <c r="F1307" s="206"/>
      <c r="G1307" s="187"/>
      <c r="H1307" s="508"/>
      <c r="I1307" s="203"/>
      <c r="J1307" s="191"/>
      <c r="K1307" s="198"/>
      <c r="L1307" s="15"/>
      <c r="M1307" s="3"/>
    </row>
    <row r="1308" spans="1:13" s="4" customFormat="1" ht="21.75" customHeight="1">
      <c r="A1308" s="196">
        <v>18</v>
      </c>
      <c r="B1308" s="48" t="s">
        <v>3081</v>
      </c>
      <c r="C1308" s="200" t="s">
        <v>604</v>
      </c>
      <c r="D1308" s="29" t="s">
        <v>3680</v>
      </c>
      <c r="E1308" s="325"/>
      <c r="F1308" s="186">
        <v>150000</v>
      </c>
      <c r="G1308" s="186">
        <v>150000</v>
      </c>
      <c r="H1308" s="186">
        <v>150000</v>
      </c>
      <c r="I1308" s="186">
        <v>150000</v>
      </c>
      <c r="J1308" s="22" t="s">
        <v>69</v>
      </c>
      <c r="K1308" s="90" t="s">
        <v>1506</v>
      </c>
      <c r="L1308" s="12"/>
      <c r="M1308" s="2" t="s">
        <v>103</v>
      </c>
    </row>
    <row r="1309" spans="1:13" s="4" customFormat="1" ht="21.75" customHeight="1">
      <c r="A1309" s="196"/>
      <c r="B1309" s="48" t="s">
        <v>3082</v>
      </c>
      <c r="C1309" s="185" t="s">
        <v>605</v>
      </c>
      <c r="D1309" s="29"/>
      <c r="E1309" s="325"/>
      <c r="F1309" s="196" t="s">
        <v>65</v>
      </c>
      <c r="G1309" s="196" t="s">
        <v>65</v>
      </c>
      <c r="H1309" s="196" t="s">
        <v>65</v>
      </c>
      <c r="I1309" s="196" t="s">
        <v>65</v>
      </c>
      <c r="J1309" s="22" t="s">
        <v>3433</v>
      </c>
      <c r="K1309" s="48" t="s">
        <v>1000</v>
      </c>
      <c r="L1309" s="12"/>
      <c r="M1309" s="12"/>
    </row>
    <row r="1310" spans="1:13" s="4" customFormat="1" ht="21.75" customHeight="1">
      <c r="A1310" s="196"/>
      <c r="B1310" s="48" t="s">
        <v>3083</v>
      </c>
      <c r="C1310" s="185" t="s">
        <v>606</v>
      </c>
      <c r="D1310" s="29"/>
      <c r="E1310" s="325"/>
      <c r="F1310" s="184"/>
      <c r="G1310" s="184"/>
      <c r="H1310" s="507"/>
      <c r="I1310" s="184"/>
      <c r="J1310" s="22" t="s">
        <v>3456</v>
      </c>
      <c r="K1310" s="184"/>
      <c r="L1310" s="12"/>
      <c r="M1310" s="12"/>
    </row>
    <row r="1311" spans="1:13" s="4" customFormat="1" ht="21.75" customHeight="1">
      <c r="A1311" s="187"/>
      <c r="B1311" s="198"/>
      <c r="C1311" s="203"/>
      <c r="D1311" s="203"/>
      <c r="E1311" s="203"/>
      <c r="F1311" s="203"/>
      <c r="G1311" s="203"/>
      <c r="H1311" s="508"/>
      <c r="I1311" s="203"/>
      <c r="J1311" s="7" t="s">
        <v>3457</v>
      </c>
      <c r="K1311" s="203"/>
      <c r="L1311" s="15"/>
      <c r="M1311" s="15"/>
    </row>
    <row r="1312" spans="1:13" s="4" customFormat="1" ht="21.75" customHeight="1">
      <c r="A1312" s="782"/>
      <c r="B1312" s="782"/>
      <c r="C1312" s="782"/>
      <c r="D1312" s="782"/>
      <c r="E1312" s="782"/>
      <c r="F1312" s="782"/>
      <c r="G1312" s="782"/>
      <c r="H1312" s="782"/>
      <c r="I1312" s="782"/>
      <c r="J1312" s="312"/>
      <c r="K1312" s="786"/>
      <c r="L1312" s="786"/>
      <c r="M1312" s="779" t="s">
        <v>3808</v>
      </c>
    </row>
    <row r="1313" spans="1:13" s="4" customFormat="1" ht="21.75" customHeight="1">
      <c r="A1313" s="1160" t="s">
        <v>2706</v>
      </c>
      <c r="B1313" s="1160"/>
      <c r="C1313" s="1160"/>
      <c r="D1313" s="1160"/>
      <c r="E1313" s="1160"/>
      <c r="F1313" s="1160"/>
      <c r="G1313" s="1160"/>
      <c r="H1313" s="1160"/>
      <c r="I1313" s="1160"/>
      <c r="J1313" s="1160"/>
      <c r="K1313" s="1160"/>
      <c r="L1313" s="1" t="s">
        <v>2696</v>
      </c>
      <c r="M1313" s="1" t="s">
        <v>2696</v>
      </c>
    </row>
    <row r="1314" spans="1:13" s="4" customFormat="1" ht="21.75" customHeight="1">
      <c r="A1314" s="1160" t="s">
        <v>3705</v>
      </c>
      <c r="B1314" s="1160"/>
      <c r="C1314" s="1160"/>
      <c r="D1314" s="1160"/>
      <c r="E1314" s="1160"/>
      <c r="F1314" s="1160"/>
      <c r="G1314" s="1160"/>
      <c r="H1314" s="1160"/>
      <c r="I1314" s="1160"/>
      <c r="J1314" s="1160"/>
      <c r="K1314" s="1160"/>
      <c r="L1314" s="1"/>
      <c r="M1314" s="1"/>
    </row>
    <row r="1315" spans="1:13" s="4" customFormat="1" ht="21.75" customHeight="1">
      <c r="A1315" s="554" t="s">
        <v>56</v>
      </c>
      <c r="B1315" s="1"/>
      <c r="C1315" s="1"/>
      <c r="D1315" s="793"/>
      <c r="E1315" s="793"/>
      <c r="F1315" s="793"/>
      <c r="G1315" s="793"/>
      <c r="H1315" s="793"/>
      <c r="I1315" s="793"/>
      <c r="J1315" s="793"/>
      <c r="K1315" s="220"/>
      <c r="L1315" s="9"/>
      <c r="M1315" s="381"/>
    </row>
    <row r="1316" spans="1:13" s="4" customFormat="1" ht="21.75" customHeight="1">
      <c r="A1316" s="554" t="s">
        <v>60</v>
      </c>
      <c r="B1316" s="1"/>
      <c r="C1316" s="1"/>
      <c r="D1316" s="554"/>
      <c r="E1316" s="554"/>
      <c r="F1316" s="554"/>
      <c r="G1316" s="554"/>
      <c r="H1316" s="554"/>
      <c r="I1316" s="554"/>
      <c r="J1316" s="554"/>
      <c r="K1316" s="220"/>
      <c r="L1316" s="9"/>
      <c r="M1316" s="381"/>
    </row>
    <row r="1317" spans="1:13" s="4" customFormat="1" ht="21.75" customHeight="1">
      <c r="A1317" s="554" t="s">
        <v>37</v>
      </c>
      <c r="B1317" s="1"/>
      <c r="C1317" s="20"/>
      <c r="D1317" s="63"/>
      <c r="E1317" s="5"/>
      <c r="K1317" s="220"/>
      <c r="L1317" s="9"/>
      <c r="M1317" s="381"/>
    </row>
    <row r="1318" spans="1:13" s="4" customFormat="1" ht="21.75" customHeight="1">
      <c r="A1318" s="554"/>
      <c r="B1318" s="554" t="s">
        <v>3110</v>
      </c>
      <c r="C1318" s="20"/>
      <c r="D1318" s="63"/>
      <c r="E1318" s="5"/>
      <c r="K1318" s="220"/>
      <c r="L1318" s="9"/>
      <c r="M1318" s="381"/>
    </row>
    <row r="1319" spans="1:13" s="4" customFormat="1" ht="21.75" customHeight="1">
      <c r="A1319" s="478"/>
      <c r="B1319" s="479"/>
      <c r="C1319" s="479"/>
      <c r="D1319" s="145" t="s">
        <v>41</v>
      </c>
      <c r="E1319" s="1161" t="s">
        <v>1263</v>
      </c>
      <c r="F1319" s="1162"/>
      <c r="G1319" s="1162"/>
      <c r="H1319" s="1162"/>
      <c r="I1319" s="1163"/>
      <c r="J1319" s="477" t="s">
        <v>50</v>
      </c>
      <c r="K1319" s="145" t="s">
        <v>43</v>
      </c>
      <c r="L1319" s="458" t="s">
        <v>45</v>
      </c>
      <c r="M1319" s="145" t="s">
        <v>47</v>
      </c>
    </row>
    <row r="1320" spans="1:13" s="4" customFormat="1" ht="21.75" customHeight="1">
      <c r="A1320" s="470" t="s">
        <v>39</v>
      </c>
      <c r="B1320" s="470" t="s">
        <v>6</v>
      </c>
      <c r="C1320" s="470" t="s">
        <v>40</v>
      </c>
      <c r="D1320" s="146" t="s">
        <v>42</v>
      </c>
      <c r="E1320" s="739">
        <v>2561</v>
      </c>
      <c r="F1320" s="740"/>
      <c r="G1320" s="477">
        <v>2562</v>
      </c>
      <c r="H1320" s="477">
        <v>2563</v>
      </c>
      <c r="I1320" s="477">
        <v>2564</v>
      </c>
      <c r="J1320" s="472" t="s">
        <v>51</v>
      </c>
      <c r="K1320" s="146" t="s">
        <v>44</v>
      </c>
      <c r="L1320" s="459" t="s">
        <v>46</v>
      </c>
      <c r="M1320" s="146" t="s">
        <v>2697</v>
      </c>
    </row>
    <row r="1321" spans="1:13" s="4" customFormat="1" ht="21.75" customHeight="1">
      <c r="A1321" s="473"/>
      <c r="B1321" s="474"/>
      <c r="C1321" s="474"/>
      <c r="D1321" s="179"/>
      <c r="E1321" s="521" t="s">
        <v>3</v>
      </c>
      <c r="F1321" s="476"/>
      <c r="G1321" s="475" t="s">
        <v>3</v>
      </c>
      <c r="H1321" s="475" t="s">
        <v>3</v>
      </c>
      <c r="I1321" s="475" t="s">
        <v>3</v>
      </c>
      <c r="J1321" s="475"/>
      <c r="K1321" s="180"/>
      <c r="L1321" s="180"/>
      <c r="M1321" s="180"/>
    </row>
    <row r="1322" spans="1:13" s="4" customFormat="1" ht="21.75" customHeight="1">
      <c r="A1322" s="196">
        <v>19</v>
      </c>
      <c r="B1322" s="185" t="s">
        <v>1547</v>
      </c>
      <c r="C1322" s="29" t="s">
        <v>1433</v>
      </c>
      <c r="D1322" s="197" t="s">
        <v>1565</v>
      </c>
      <c r="E1322" s="188"/>
      <c r="F1322" s="287"/>
      <c r="G1322" s="368">
        <v>850000</v>
      </c>
      <c r="H1322" s="368">
        <v>850000</v>
      </c>
      <c r="I1322" s="368">
        <v>850000</v>
      </c>
      <c r="J1322" s="22" t="s">
        <v>69</v>
      </c>
      <c r="K1322" s="185" t="s">
        <v>1567</v>
      </c>
      <c r="L1322" s="12"/>
      <c r="M1322" s="2" t="s">
        <v>103</v>
      </c>
    </row>
    <row r="1323" spans="1:13" s="4" customFormat="1" ht="21.75" customHeight="1">
      <c r="A1323" s="196"/>
      <c r="B1323" s="185" t="s">
        <v>1566</v>
      </c>
      <c r="C1323" s="29" t="s">
        <v>1434</v>
      </c>
      <c r="D1323" s="197"/>
      <c r="E1323" s="188"/>
      <c r="F1323" s="287"/>
      <c r="G1323" s="280" t="s">
        <v>65</v>
      </c>
      <c r="H1323" s="280" t="s">
        <v>65</v>
      </c>
      <c r="I1323" s="280" t="s">
        <v>65</v>
      </c>
      <c r="J1323" s="22" t="s">
        <v>3460</v>
      </c>
      <c r="K1323" s="185" t="s">
        <v>1000</v>
      </c>
      <c r="L1323" s="12"/>
      <c r="M1323" s="2"/>
    </row>
    <row r="1324" spans="1:13" s="4" customFormat="1" ht="21.75" customHeight="1">
      <c r="A1324" s="196"/>
      <c r="B1324" s="185" t="s">
        <v>1302</v>
      </c>
      <c r="C1324" s="48" t="s">
        <v>1004</v>
      </c>
      <c r="D1324" s="185"/>
      <c r="E1324" s="188"/>
      <c r="F1324" s="287"/>
      <c r="G1324" s="196"/>
      <c r="H1324" s="507"/>
      <c r="I1324" s="184"/>
      <c r="J1324" s="22" t="s">
        <v>3456</v>
      </c>
      <c r="K1324" s="184"/>
      <c r="L1324" s="12"/>
      <c r="M1324" s="2"/>
    </row>
    <row r="1325" spans="1:13" s="4" customFormat="1" ht="21.75" customHeight="1">
      <c r="A1325" s="184"/>
      <c r="B1325" s="48"/>
      <c r="C1325" s="185"/>
      <c r="D1325" s="48"/>
      <c r="E1325" s="185"/>
      <c r="F1325" s="184"/>
      <c r="G1325" s="184"/>
      <c r="H1325" s="280"/>
      <c r="I1325" s="184"/>
      <c r="J1325" s="6" t="s">
        <v>3457</v>
      </c>
      <c r="K1325" s="184"/>
      <c r="L1325" s="12"/>
      <c r="M1325" s="2"/>
    </row>
    <row r="1326" spans="1:13" s="4" customFormat="1" ht="21.75" customHeight="1">
      <c r="A1326" s="187"/>
      <c r="B1326" s="50"/>
      <c r="C1326" s="201"/>
      <c r="D1326" s="50"/>
      <c r="E1326" s="201"/>
      <c r="F1326" s="206"/>
      <c r="G1326" s="187"/>
      <c r="H1326" s="508"/>
      <c r="I1326" s="203"/>
      <c r="J1326" s="7"/>
      <c r="K1326" s="203"/>
      <c r="L1326" s="15"/>
      <c r="M1326" s="3"/>
    </row>
    <row r="1327" spans="1:13" s="4" customFormat="1" ht="21.75" customHeight="1">
      <c r="A1327" s="196">
        <v>20</v>
      </c>
      <c r="B1327" s="185" t="s">
        <v>1513</v>
      </c>
      <c r="C1327" s="29" t="s">
        <v>1433</v>
      </c>
      <c r="D1327" s="29" t="s">
        <v>469</v>
      </c>
      <c r="E1327" s="188"/>
      <c r="F1327" s="287"/>
      <c r="G1327" s="178">
        <v>850000</v>
      </c>
      <c r="H1327" s="178">
        <v>850000</v>
      </c>
      <c r="I1327" s="178">
        <v>850000</v>
      </c>
      <c r="J1327" s="22" t="s">
        <v>69</v>
      </c>
      <c r="K1327" s="185" t="s">
        <v>1567</v>
      </c>
      <c r="L1327" s="12"/>
      <c r="M1327" s="2" t="s">
        <v>103</v>
      </c>
    </row>
    <row r="1328" spans="1:13" s="4" customFormat="1" ht="21.75" customHeight="1">
      <c r="A1328" s="196"/>
      <c r="B1328" s="185" t="s">
        <v>3086</v>
      </c>
      <c r="C1328" s="29" t="s">
        <v>1495</v>
      </c>
      <c r="D1328" s="29"/>
      <c r="E1328" s="188"/>
      <c r="F1328" s="287"/>
      <c r="G1328" s="196" t="s">
        <v>65</v>
      </c>
      <c r="H1328" s="196" t="s">
        <v>65</v>
      </c>
      <c r="I1328" s="196" t="s">
        <v>65</v>
      </c>
      <c r="J1328" s="22" t="s">
        <v>3460</v>
      </c>
      <c r="K1328" s="185" t="s">
        <v>1000</v>
      </c>
      <c r="L1328" s="12"/>
      <c r="M1328" s="2"/>
    </row>
    <row r="1329" spans="1:13" s="4" customFormat="1" ht="21.75" customHeight="1">
      <c r="A1329" s="196"/>
      <c r="B1329" s="185"/>
      <c r="C1329" s="29"/>
      <c r="D1329" s="29"/>
      <c r="E1329" s="188"/>
      <c r="F1329" s="287"/>
      <c r="G1329" s="196"/>
      <c r="H1329" s="507"/>
      <c r="I1329" s="196"/>
      <c r="J1329" s="22" t="s">
        <v>3456</v>
      </c>
      <c r="K1329" s="185"/>
      <c r="L1329" s="12"/>
      <c r="M1329" s="2"/>
    </row>
    <row r="1330" spans="1:13" s="4" customFormat="1" ht="21.75" customHeight="1">
      <c r="A1330" s="196"/>
      <c r="B1330" s="185"/>
      <c r="C1330" s="29"/>
      <c r="D1330" s="29"/>
      <c r="E1330" s="188"/>
      <c r="F1330" s="287"/>
      <c r="G1330" s="196"/>
      <c r="H1330" s="507"/>
      <c r="I1330" s="196"/>
      <c r="J1330" s="6" t="s">
        <v>3457</v>
      </c>
      <c r="K1330" s="185"/>
      <c r="L1330" s="12"/>
      <c r="M1330" s="2"/>
    </row>
    <row r="1331" spans="1:13" s="4" customFormat="1" ht="9" customHeight="1">
      <c r="A1331" s="187"/>
      <c r="B1331" s="198"/>
      <c r="C1331" s="34"/>
      <c r="D1331" s="34"/>
      <c r="E1331" s="201"/>
      <c r="F1331" s="206"/>
      <c r="G1331" s="187"/>
      <c r="H1331" s="508"/>
      <c r="I1331" s="203"/>
      <c r="J1331" s="191"/>
      <c r="K1331" s="203"/>
      <c r="L1331" s="15"/>
      <c r="M1331" s="3"/>
    </row>
    <row r="1332" spans="1:13" s="4" customFormat="1" ht="21.75" customHeight="1">
      <c r="A1332" s="196">
        <v>21</v>
      </c>
      <c r="B1332" s="48" t="s">
        <v>1476</v>
      </c>
      <c r="C1332" s="29" t="s">
        <v>1433</v>
      </c>
      <c r="D1332" s="29" t="s">
        <v>1477</v>
      </c>
      <c r="E1332" s="178">
        <v>320000</v>
      </c>
      <c r="F1332" s="287"/>
      <c r="G1332" s="196"/>
      <c r="H1332" s="507"/>
      <c r="I1332" s="184"/>
      <c r="J1332" s="22" t="s">
        <v>69</v>
      </c>
      <c r="K1332" s="29" t="s">
        <v>1515</v>
      </c>
      <c r="L1332" s="12"/>
      <c r="M1332" s="23" t="s">
        <v>103</v>
      </c>
    </row>
    <row r="1333" spans="1:13" s="4" customFormat="1" ht="21.75" customHeight="1">
      <c r="A1333" s="196"/>
      <c r="B1333" s="48" t="s">
        <v>1478</v>
      </c>
      <c r="C1333" s="29" t="s">
        <v>1434</v>
      </c>
      <c r="D1333" s="29"/>
      <c r="E1333" s="184" t="s">
        <v>65</v>
      </c>
      <c r="F1333" s="287"/>
      <c r="G1333" s="196"/>
      <c r="H1333" s="507"/>
      <c r="I1333" s="184"/>
      <c r="J1333" s="22" t="s">
        <v>3460</v>
      </c>
      <c r="K1333" s="29" t="s">
        <v>1479</v>
      </c>
      <c r="L1333" s="12"/>
      <c r="M1333" s="2"/>
    </row>
    <row r="1334" spans="1:13" s="4" customFormat="1" ht="21.75" customHeight="1">
      <c r="A1334" s="184"/>
      <c r="B1334" s="184"/>
      <c r="C1334" s="48" t="s">
        <v>1004</v>
      </c>
      <c r="D1334" s="184"/>
      <c r="E1334" s="184"/>
      <c r="F1334" s="184"/>
      <c r="G1334" s="184"/>
      <c r="H1334" s="280"/>
      <c r="I1334" s="184"/>
      <c r="J1334" s="22" t="s">
        <v>3456</v>
      </c>
      <c r="K1334" s="184"/>
      <c r="L1334" s="12"/>
      <c r="M1334" s="12"/>
    </row>
    <row r="1335" spans="1:13" s="4" customFormat="1" ht="21.75" customHeight="1">
      <c r="A1335" s="187"/>
      <c r="B1335" s="203"/>
      <c r="C1335" s="68"/>
      <c r="D1335" s="203"/>
      <c r="E1335" s="205"/>
      <c r="F1335" s="206"/>
      <c r="G1335" s="187"/>
      <c r="H1335" s="508"/>
      <c r="I1335" s="203"/>
      <c r="J1335" s="7" t="s">
        <v>3457</v>
      </c>
      <c r="K1335" s="203"/>
      <c r="L1335" s="15"/>
      <c r="M1335" s="15"/>
    </row>
    <row r="1336" spans="1:13" ht="21.75" customHeight="1">
      <c r="A1336" s="782"/>
      <c r="B1336" s="782"/>
      <c r="C1336" s="782"/>
      <c r="D1336" s="782"/>
      <c r="E1336" s="782"/>
      <c r="F1336" s="782"/>
      <c r="G1336" s="782"/>
      <c r="H1336" s="782"/>
      <c r="I1336" s="782"/>
      <c r="J1336" s="312"/>
      <c r="K1336" s="786"/>
      <c r="L1336" s="786"/>
      <c r="M1336" s="779" t="s">
        <v>3809</v>
      </c>
    </row>
    <row r="1337" spans="1:13" ht="21.75" customHeight="1">
      <c r="A1337" s="1160" t="s">
        <v>2706</v>
      </c>
      <c r="B1337" s="1160"/>
      <c r="C1337" s="1160"/>
      <c r="D1337" s="1160"/>
      <c r="E1337" s="1160"/>
      <c r="F1337" s="1160"/>
      <c r="G1337" s="1160"/>
      <c r="H1337" s="1160"/>
      <c r="I1337" s="1160"/>
      <c r="J1337" s="1160"/>
      <c r="K1337" s="1160"/>
      <c r="L1337" s="1" t="s">
        <v>2696</v>
      </c>
      <c r="M1337" s="1" t="s">
        <v>2696</v>
      </c>
    </row>
    <row r="1338" spans="1:13" ht="21.75" customHeight="1">
      <c r="A1338" s="1160" t="s">
        <v>3705</v>
      </c>
      <c r="B1338" s="1160"/>
      <c r="C1338" s="1160"/>
      <c r="D1338" s="1160"/>
      <c r="E1338" s="1160"/>
      <c r="F1338" s="1160"/>
      <c r="G1338" s="1160"/>
      <c r="H1338" s="1160"/>
      <c r="I1338" s="1160"/>
      <c r="J1338" s="1160"/>
      <c r="K1338" s="1160"/>
    </row>
    <row r="1339" spans="1:13" ht="21.75" customHeight="1">
      <c r="A1339" s="554" t="s">
        <v>56</v>
      </c>
      <c r="D1339" s="793"/>
      <c r="E1339" s="793"/>
      <c r="F1339" s="793"/>
      <c r="G1339" s="793"/>
      <c r="H1339" s="793"/>
      <c r="I1339" s="793"/>
      <c r="J1339" s="793"/>
      <c r="K1339" s="220"/>
      <c r="L1339" s="9"/>
      <c r="M1339" s="381"/>
    </row>
    <row r="1340" spans="1:13" ht="21.75" customHeight="1">
      <c r="A1340" s="554" t="s">
        <v>60</v>
      </c>
      <c r="D1340" s="554"/>
      <c r="E1340" s="554"/>
      <c r="F1340" s="554"/>
      <c r="G1340" s="554"/>
      <c r="H1340" s="554"/>
      <c r="I1340" s="554"/>
      <c r="J1340" s="554"/>
      <c r="K1340" s="220"/>
      <c r="L1340" s="9"/>
      <c r="M1340" s="381"/>
    </row>
    <row r="1341" spans="1:13" ht="21.75" customHeight="1">
      <c r="A1341" s="554" t="s">
        <v>37</v>
      </c>
      <c r="C1341" s="20"/>
      <c r="D1341" s="63"/>
      <c r="E1341" s="5"/>
      <c r="F1341" s="4"/>
      <c r="G1341" s="4"/>
      <c r="H1341" s="4"/>
      <c r="I1341" s="4"/>
      <c r="J1341" s="4"/>
      <c r="K1341" s="220"/>
      <c r="L1341" s="9"/>
      <c r="M1341" s="381"/>
    </row>
    <row r="1342" spans="1:13" s="4" customFormat="1" ht="21.75" customHeight="1">
      <c r="A1342" s="554"/>
      <c r="B1342" s="554" t="s">
        <v>3110</v>
      </c>
      <c r="C1342" s="20"/>
      <c r="D1342" s="63"/>
      <c r="E1342" s="5"/>
      <c r="K1342" s="220"/>
      <c r="L1342" s="9"/>
      <c r="M1342" s="381"/>
    </row>
    <row r="1343" spans="1:13" ht="21.75" customHeight="1">
      <c r="A1343" s="478"/>
      <c r="B1343" s="479"/>
      <c r="C1343" s="479"/>
      <c r="D1343" s="145" t="s">
        <v>41</v>
      </c>
      <c r="E1343" s="1161" t="s">
        <v>1263</v>
      </c>
      <c r="F1343" s="1162"/>
      <c r="G1343" s="1162"/>
      <c r="H1343" s="1162"/>
      <c r="I1343" s="1163"/>
      <c r="J1343" s="477" t="s">
        <v>50</v>
      </c>
      <c r="K1343" s="145" t="s">
        <v>43</v>
      </c>
      <c r="L1343" s="458" t="s">
        <v>45</v>
      </c>
      <c r="M1343" s="145" t="s">
        <v>47</v>
      </c>
    </row>
    <row r="1344" spans="1:13" ht="21.75" customHeight="1">
      <c r="A1344" s="470" t="s">
        <v>39</v>
      </c>
      <c r="B1344" s="470" t="s">
        <v>6</v>
      </c>
      <c r="C1344" s="470" t="s">
        <v>40</v>
      </c>
      <c r="D1344" s="146" t="s">
        <v>42</v>
      </c>
      <c r="E1344" s="739">
        <v>2561</v>
      </c>
      <c r="F1344" s="740"/>
      <c r="G1344" s="477">
        <v>2562</v>
      </c>
      <c r="H1344" s="477">
        <v>2563</v>
      </c>
      <c r="I1344" s="477">
        <v>2564</v>
      </c>
      <c r="J1344" s="472" t="s">
        <v>51</v>
      </c>
      <c r="K1344" s="146" t="s">
        <v>44</v>
      </c>
      <c r="L1344" s="459" t="s">
        <v>46</v>
      </c>
      <c r="M1344" s="146" t="s">
        <v>2697</v>
      </c>
    </row>
    <row r="1345" spans="1:13" s="4" customFormat="1" ht="21.75" customHeight="1">
      <c r="A1345" s="473"/>
      <c r="B1345" s="474"/>
      <c r="C1345" s="474"/>
      <c r="D1345" s="179"/>
      <c r="E1345" s="521" t="s">
        <v>3</v>
      </c>
      <c r="F1345" s="476"/>
      <c r="G1345" s="475" t="s">
        <v>3</v>
      </c>
      <c r="H1345" s="475" t="s">
        <v>3</v>
      </c>
      <c r="I1345" s="475" t="s">
        <v>3</v>
      </c>
      <c r="J1345" s="475"/>
      <c r="K1345" s="180"/>
      <c r="L1345" s="180"/>
      <c r="M1345" s="180"/>
    </row>
    <row r="1346" spans="1:13" s="4" customFormat="1" ht="21.75" customHeight="1">
      <c r="A1346" s="196">
        <v>22</v>
      </c>
      <c r="B1346" s="48" t="s">
        <v>1513</v>
      </c>
      <c r="C1346" s="29" t="s">
        <v>1433</v>
      </c>
      <c r="D1346" s="29" t="s">
        <v>469</v>
      </c>
      <c r="E1346" s="188"/>
      <c r="F1346" s="287"/>
      <c r="G1346" s="386">
        <v>850000</v>
      </c>
      <c r="H1346" s="386">
        <v>850000</v>
      </c>
      <c r="I1346" s="386">
        <v>850000</v>
      </c>
      <c r="J1346" s="22" t="s">
        <v>69</v>
      </c>
      <c r="K1346" s="29" t="s">
        <v>1515</v>
      </c>
      <c r="L1346" s="12"/>
      <c r="M1346" s="2" t="s">
        <v>103</v>
      </c>
    </row>
    <row r="1347" spans="1:13" s="4" customFormat="1" ht="21.75" customHeight="1">
      <c r="A1347" s="196"/>
      <c r="B1347" s="48" t="s">
        <v>1514</v>
      </c>
      <c r="C1347" s="29" t="s">
        <v>1495</v>
      </c>
      <c r="D1347" s="29"/>
      <c r="E1347" s="185"/>
      <c r="F1347" s="184"/>
      <c r="G1347" s="184" t="s">
        <v>65</v>
      </c>
      <c r="H1347" s="184" t="s">
        <v>65</v>
      </c>
      <c r="I1347" s="184" t="s">
        <v>65</v>
      </c>
      <c r="J1347" s="22" t="s">
        <v>3460</v>
      </c>
      <c r="K1347" s="29" t="s">
        <v>1479</v>
      </c>
      <c r="L1347" s="12"/>
      <c r="M1347" s="2"/>
    </row>
    <row r="1348" spans="1:13" s="4" customFormat="1" ht="21.75" customHeight="1">
      <c r="A1348" s="184"/>
      <c r="B1348" s="48"/>
      <c r="C1348" s="185"/>
      <c r="D1348" s="48"/>
      <c r="E1348" s="185"/>
      <c r="F1348" s="184"/>
      <c r="G1348" s="184"/>
      <c r="H1348" s="280"/>
      <c r="I1348" s="184"/>
      <c r="J1348" s="22" t="s">
        <v>3456</v>
      </c>
      <c r="K1348" s="184"/>
      <c r="L1348" s="12"/>
      <c r="M1348" s="2"/>
    </row>
    <row r="1349" spans="1:13" s="4" customFormat="1" ht="21.75" customHeight="1">
      <c r="A1349" s="243"/>
      <c r="B1349" s="705"/>
      <c r="C1349" s="406"/>
      <c r="D1349" s="2"/>
      <c r="E1349" s="211"/>
      <c r="F1349" s="141"/>
      <c r="G1349" s="372"/>
      <c r="H1349" s="372"/>
      <c r="I1349" s="19"/>
      <c r="J1349" s="6" t="s">
        <v>3457</v>
      </c>
      <c r="K1349" s="12"/>
      <c r="L1349" s="12"/>
      <c r="M1349" s="2"/>
    </row>
    <row r="1350" spans="1:13" s="4" customFormat="1" ht="4.5" customHeight="1">
      <c r="A1350" s="176"/>
      <c r="B1350" s="706"/>
      <c r="C1350" s="506"/>
      <c r="D1350" s="3"/>
      <c r="E1350" s="213"/>
      <c r="F1350" s="59"/>
      <c r="G1350" s="142"/>
      <c r="H1350" s="142"/>
      <c r="I1350" s="14"/>
      <c r="J1350" s="213"/>
      <c r="K1350" s="15"/>
      <c r="L1350" s="15"/>
      <c r="M1350" s="3"/>
    </row>
    <row r="1351" spans="1:13" s="4" customFormat="1" ht="21.75" customHeight="1">
      <c r="A1351" s="196">
        <v>23</v>
      </c>
      <c r="B1351" s="48" t="s">
        <v>1540</v>
      </c>
      <c r="C1351" s="29" t="s">
        <v>1433</v>
      </c>
      <c r="D1351" s="29" t="s">
        <v>1541</v>
      </c>
      <c r="E1351" s="512">
        <v>2650000</v>
      </c>
      <c r="F1351" s="512">
        <v>2650000</v>
      </c>
      <c r="G1351" s="512">
        <v>2650000</v>
      </c>
      <c r="H1351" s="512">
        <v>2650000</v>
      </c>
      <c r="I1351" s="512">
        <v>2650000</v>
      </c>
      <c r="J1351" s="22" t="s">
        <v>69</v>
      </c>
      <c r="K1351" s="29" t="s">
        <v>1515</v>
      </c>
      <c r="L1351" s="12"/>
      <c r="M1351" s="23" t="s">
        <v>103</v>
      </c>
    </row>
    <row r="1352" spans="1:13" s="4" customFormat="1" ht="21.75" customHeight="1">
      <c r="A1352" s="196"/>
      <c r="B1352" s="185" t="s">
        <v>1542</v>
      </c>
      <c r="C1352" s="29" t="s">
        <v>1495</v>
      </c>
      <c r="D1352" s="29"/>
      <c r="E1352" s="184" t="s">
        <v>65</v>
      </c>
      <c r="F1352" s="184" t="s">
        <v>65</v>
      </c>
      <c r="G1352" s="184" t="s">
        <v>65</v>
      </c>
      <c r="H1352" s="184" t="s">
        <v>65</v>
      </c>
      <c r="I1352" s="184" t="s">
        <v>65</v>
      </c>
      <c r="J1352" s="22" t="s">
        <v>3460</v>
      </c>
      <c r="K1352" s="29" t="s">
        <v>1479</v>
      </c>
      <c r="L1352" s="12"/>
      <c r="M1352" s="2"/>
    </row>
    <row r="1353" spans="1:13" s="4" customFormat="1" ht="21.75" customHeight="1">
      <c r="A1353" s="196"/>
      <c r="B1353" s="185" t="s">
        <v>1543</v>
      </c>
      <c r="C1353" s="184"/>
      <c r="D1353" s="184"/>
      <c r="E1353" s="188"/>
      <c r="F1353" s="287"/>
      <c r="G1353" s="196"/>
      <c r="H1353" s="507"/>
      <c r="I1353" s="184"/>
      <c r="J1353" s="22" t="s">
        <v>3456</v>
      </c>
      <c r="K1353" s="185"/>
      <c r="L1353" s="12"/>
      <c r="M1353" s="2"/>
    </row>
    <row r="1354" spans="1:13" s="4" customFormat="1" ht="21.75" customHeight="1">
      <c r="A1354" s="184"/>
      <c r="B1354" s="184"/>
      <c r="C1354" s="48"/>
      <c r="D1354" s="184"/>
      <c r="E1354" s="184"/>
      <c r="F1354" s="184"/>
      <c r="G1354" s="184"/>
      <c r="H1354" s="280"/>
      <c r="I1354" s="184"/>
      <c r="J1354" s="6" t="s">
        <v>3457</v>
      </c>
      <c r="K1354" s="184"/>
      <c r="L1354" s="12"/>
      <c r="M1354" s="2"/>
    </row>
    <row r="1355" spans="1:13" s="4" customFormat="1" ht="13.5" customHeight="1">
      <c r="A1355" s="203"/>
      <c r="B1355" s="203"/>
      <c r="C1355" s="50"/>
      <c r="D1355" s="203"/>
      <c r="E1355" s="203"/>
      <c r="F1355" s="203"/>
      <c r="G1355" s="203"/>
      <c r="H1355" s="519"/>
      <c r="I1355" s="203"/>
      <c r="J1355" s="7"/>
      <c r="K1355" s="203"/>
      <c r="L1355" s="12"/>
      <c r="M1355" s="2"/>
    </row>
    <row r="1356" spans="1:13" s="4" customFormat="1" ht="21.75" customHeight="1">
      <c r="A1356" s="184">
        <v>24</v>
      </c>
      <c r="B1356" s="48" t="s">
        <v>3092</v>
      </c>
      <c r="C1356" s="29" t="s">
        <v>1499</v>
      </c>
      <c r="D1356" s="48" t="s">
        <v>1570</v>
      </c>
      <c r="E1356" s="186">
        <v>120000</v>
      </c>
      <c r="F1356" s="186">
        <v>120000</v>
      </c>
      <c r="G1356" s="186">
        <v>120000</v>
      </c>
      <c r="H1356" s="186">
        <v>120000</v>
      </c>
      <c r="I1356" s="186">
        <v>120000</v>
      </c>
      <c r="J1356" s="22" t="s">
        <v>69</v>
      </c>
      <c r="K1356" s="29" t="s">
        <v>1515</v>
      </c>
      <c r="L1356" s="12"/>
      <c r="M1356" s="23" t="s">
        <v>103</v>
      </c>
    </row>
    <row r="1357" spans="1:13" s="4" customFormat="1" ht="21.75" customHeight="1">
      <c r="A1357" s="184"/>
      <c r="B1357" s="48" t="s">
        <v>1571</v>
      </c>
      <c r="C1357" s="29" t="s">
        <v>1572</v>
      </c>
      <c r="D1357" s="185" t="s">
        <v>1573</v>
      </c>
      <c r="E1357" s="184" t="s">
        <v>65</v>
      </c>
      <c r="F1357" s="184" t="s">
        <v>65</v>
      </c>
      <c r="G1357" s="184" t="s">
        <v>65</v>
      </c>
      <c r="H1357" s="184" t="s">
        <v>65</v>
      </c>
      <c r="I1357" s="184" t="s">
        <v>65</v>
      </c>
      <c r="J1357" s="22" t="s">
        <v>3433</v>
      </c>
      <c r="K1357" s="29" t="s">
        <v>1479</v>
      </c>
      <c r="L1357" s="12"/>
      <c r="M1357" s="2"/>
    </row>
    <row r="1358" spans="1:13" s="4" customFormat="1" ht="21.75" customHeight="1">
      <c r="A1358" s="184"/>
      <c r="B1358" s="184"/>
      <c r="C1358" s="48"/>
      <c r="D1358" s="48"/>
      <c r="E1358" s="184"/>
      <c r="F1358" s="184"/>
      <c r="G1358" s="184"/>
      <c r="H1358" s="184"/>
      <c r="I1358" s="184"/>
      <c r="J1358" s="22" t="s">
        <v>3456</v>
      </c>
      <c r="K1358" s="185"/>
      <c r="L1358" s="12"/>
      <c r="M1358" s="2"/>
    </row>
    <row r="1359" spans="1:13" s="4" customFormat="1" ht="21.75" customHeight="1">
      <c r="A1359" s="187"/>
      <c r="B1359" s="203"/>
      <c r="C1359" s="68"/>
      <c r="D1359" s="203"/>
      <c r="E1359" s="205"/>
      <c r="F1359" s="206"/>
      <c r="G1359" s="187"/>
      <c r="H1359" s="508"/>
      <c r="I1359" s="203"/>
      <c r="J1359" s="7" t="s">
        <v>3457</v>
      </c>
      <c r="K1359" s="203"/>
      <c r="L1359" s="15"/>
      <c r="M1359" s="15"/>
    </row>
    <row r="1360" spans="1:13" s="4" customFormat="1" ht="21.75" customHeight="1">
      <c r="A1360" s="782"/>
      <c r="B1360" s="782"/>
      <c r="C1360" s="782"/>
      <c r="D1360" s="782"/>
      <c r="E1360" s="782"/>
      <c r="F1360" s="782"/>
      <c r="G1360" s="782"/>
      <c r="H1360" s="782"/>
      <c r="I1360" s="782"/>
      <c r="J1360" s="312"/>
      <c r="K1360" s="786"/>
      <c r="L1360" s="786"/>
      <c r="M1360" s="779" t="s">
        <v>3810</v>
      </c>
    </row>
    <row r="1361" spans="1:13" s="4" customFormat="1" ht="21.75" customHeight="1">
      <c r="A1361" s="1160" t="s">
        <v>2706</v>
      </c>
      <c r="B1361" s="1160"/>
      <c r="C1361" s="1160"/>
      <c r="D1361" s="1160"/>
      <c r="E1361" s="1160"/>
      <c r="F1361" s="1160"/>
      <c r="G1361" s="1160"/>
      <c r="H1361" s="1160"/>
      <c r="I1361" s="1160"/>
      <c r="J1361" s="1160"/>
      <c r="K1361" s="1160"/>
      <c r="L1361" s="1" t="s">
        <v>2696</v>
      </c>
      <c r="M1361" s="1" t="s">
        <v>2696</v>
      </c>
    </row>
    <row r="1362" spans="1:13" s="4" customFormat="1" ht="21.75" customHeight="1">
      <c r="A1362" s="1160" t="s">
        <v>3705</v>
      </c>
      <c r="B1362" s="1160"/>
      <c r="C1362" s="1160"/>
      <c r="D1362" s="1160"/>
      <c r="E1362" s="1160"/>
      <c r="F1362" s="1160"/>
      <c r="G1362" s="1160"/>
      <c r="H1362" s="1160"/>
      <c r="I1362" s="1160"/>
      <c r="J1362" s="1160"/>
      <c r="K1362" s="1160"/>
      <c r="L1362" s="1"/>
      <c r="M1362" s="1"/>
    </row>
    <row r="1363" spans="1:13" s="4" customFormat="1" ht="21.75" customHeight="1">
      <c r="A1363" s="554" t="s">
        <v>56</v>
      </c>
      <c r="B1363" s="1"/>
      <c r="C1363" s="1"/>
      <c r="D1363" s="793"/>
      <c r="E1363" s="793"/>
      <c r="F1363" s="793"/>
      <c r="G1363" s="793"/>
      <c r="H1363" s="793"/>
      <c r="I1363" s="793"/>
      <c r="J1363" s="793"/>
      <c r="K1363" s="220"/>
      <c r="L1363" s="9"/>
      <c r="M1363" s="381"/>
    </row>
    <row r="1364" spans="1:13" s="4" customFormat="1" ht="21.75" customHeight="1">
      <c r="A1364" s="554" t="s">
        <v>60</v>
      </c>
      <c r="B1364" s="1"/>
      <c r="C1364" s="1"/>
      <c r="D1364" s="554"/>
      <c r="E1364" s="554"/>
      <c r="F1364" s="554"/>
      <c r="G1364" s="554"/>
      <c r="H1364" s="554"/>
      <c r="I1364" s="554"/>
      <c r="J1364" s="554"/>
      <c r="K1364" s="220"/>
      <c r="L1364" s="9"/>
      <c r="M1364" s="381"/>
    </row>
    <row r="1365" spans="1:13" s="4" customFormat="1" ht="21.75" customHeight="1">
      <c r="A1365" s="554" t="s">
        <v>37</v>
      </c>
      <c r="B1365" s="1"/>
      <c r="C1365" s="20"/>
      <c r="D1365" s="63"/>
      <c r="E1365" s="5"/>
      <c r="K1365" s="220"/>
      <c r="L1365" s="9"/>
      <c r="M1365" s="381"/>
    </row>
    <row r="1366" spans="1:13" s="4" customFormat="1" ht="21.75" customHeight="1">
      <c r="A1366" s="554"/>
      <c r="B1366" s="554" t="s">
        <v>3110</v>
      </c>
      <c r="C1366" s="20"/>
      <c r="D1366" s="63"/>
      <c r="E1366" s="5"/>
      <c r="K1366" s="220"/>
      <c r="L1366" s="9"/>
      <c r="M1366" s="381"/>
    </row>
    <row r="1367" spans="1:13" s="4" customFormat="1" ht="21.75" customHeight="1">
      <c r="A1367" s="478"/>
      <c r="B1367" s="479"/>
      <c r="C1367" s="479"/>
      <c r="D1367" s="145" t="s">
        <v>41</v>
      </c>
      <c r="E1367" s="1161" t="s">
        <v>1263</v>
      </c>
      <c r="F1367" s="1162"/>
      <c r="G1367" s="1162"/>
      <c r="H1367" s="1162"/>
      <c r="I1367" s="1163"/>
      <c r="J1367" s="477" t="s">
        <v>50</v>
      </c>
      <c r="K1367" s="145" t="s">
        <v>43</v>
      </c>
      <c r="L1367" s="458" t="s">
        <v>45</v>
      </c>
      <c r="M1367" s="145" t="s">
        <v>47</v>
      </c>
    </row>
    <row r="1368" spans="1:13" s="4" customFormat="1" ht="21.75" customHeight="1">
      <c r="A1368" s="470" t="s">
        <v>39</v>
      </c>
      <c r="B1368" s="470" t="s">
        <v>6</v>
      </c>
      <c r="C1368" s="470" t="s">
        <v>40</v>
      </c>
      <c r="D1368" s="146" t="s">
        <v>42</v>
      </c>
      <c r="E1368" s="739">
        <v>2561</v>
      </c>
      <c r="F1368" s="740"/>
      <c r="G1368" s="477">
        <v>2562</v>
      </c>
      <c r="H1368" s="477">
        <v>2563</v>
      </c>
      <c r="I1368" s="477">
        <v>2564</v>
      </c>
      <c r="J1368" s="472" t="s">
        <v>51</v>
      </c>
      <c r="K1368" s="146" t="s">
        <v>44</v>
      </c>
      <c r="L1368" s="459" t="s">
        <v>46</v>
      </c>
      <c r="M1368" s="146" t="s">
        <v>2697</v>
      </c>
    </row>
    <row r="1369" spans="1:13" s="4" customFormat="1" ht="21.75" customHeight="1">
      <c r="A1369" s="473"/>
      <c r="B1369" s="474"/>
      <c r="C1369" s="474"/>
      <c r="D1369" s="179"/>
      <c r="E1369" s="521" t="s">
        <v>3</v>
      </c>
      <c r="F1369" s="476"/>
      <c r="G1369" s="475" t="s">
        <v>3</v>
      </c>
      <c r="H1369" s="475" t="s">
        <v>3</v>
      </c>
      <c r="I1369" s="475" t="s">
        <v>3</v>
      </c>
      <c r="J1369" s="475"/>
      <c r="K1369" s="180"/>
      <c r="L1369" s="180"/>
      <c r="M1369" s="180"/>
    </row>
    <row r="1370" spans="1:13" s="4" customFormat="1" ht="21.75" customHeight="1">
      <c r="A1370" s="184">
        <v>25</v>
      </c>
      <c r="B1370" s="48" t="s">
        <v>1517</v>
      </c>
      <c r="C1370" s="188" t="s">
        <v>604</v>
      </c>
      <c r="D1370" s="185" t="s">
        <v>1518</v>
      </c>
      <c r="E1370" s="292">
        <v>300000</v>
      </c>
      <c r="F1370" s="184"/>
      <c r="G1370" s="292">
        <v>300000</v>
      </c>
      <c r="H1370" s="292">
        <v>300000</v>
      </c>
      <c r="I1370" s="292">
        <v>300000</v>
      </c>
      <c r="J1370" s="22" t="s">
        <v>69</v>
      </c>
      <c r="K1370" s="200" t="s">
        <v>1520</v>
      </c>
      <c r="L1370" s="12"/>
      <c r="M1370" s="23" t="s">
        <v>103</v>
      </c>
    </row>
    <row r="1371" spans="1:13" s="4" customFormat="1" ht="21.75" customHeight="1">
      <c r="A1371" s="184"/>
      <c r="B1371" s="48" t="s">
        <v>648</v>
      </c>
      <c r="C1371" s="188" t="s">
        <v>605</v>
      </c>
      <c r="D1371" s="185" t="s">
        <v>1519</v>
      </c>
      <c r="E1371" s="384" t="s">
        <v>65</v>
      </c>
      <c r="F1371" s="184"/>
      <c r="G1371" s="384" t="s">
        <v>65</v>
      </c>
      <c r="H1371" s="384" t="s">
        <v>65</v>
      </c>
      <c r="I1371" s="384" t="s">
        <v>65</v>
      </c>
      <c r="J1371" s="22" t="s">
        <v>3433</v>
      </c>
      <c r="K1371" s="185" t="s">
        <v>605</v>
      </c>
      <c r="L1371" s="12"/>
      <c r="M1371" s="2"/>
    </row>
    <row r="1372" spans="1:13" s="4" customFormat="1" ht="21.75" customHeight="1">
      <c r="A1372" s="184"/>
      <c r="B1372" s="48"/>
      <c r="C1372" s="185" t="s">
        <v>606</v>
      </c>
      <c r="D1372" s="185"/>
      <c r="E1372" s="384"/>
      <c r="F1372" s="184"/>
      <c r="G1372" s="384"/>
      <c r="H1372" s="325"/>
      <c r="I1372" s="184"/>
      <c r="J1372" s="22" t="s">
        <v>3456</v>
      </c>
      <c r="K1372" s="185" t="s">
        <v>606</v>
      </c>
      <c r="L1372" s="12"/>
      <c r="M1372" s="2"/>
    </row>
    <row r="1373" spans="1:13" s="4" customFormat="1" ht="21.75" customHeight="1">
      <c r="A1373" s="184"/>
      <c r="B1373" s="48"/>
      <c r="C1373" s="185"/>
      <c r="D1373" s="185"/>
      <c r="E1373" s="280"/>
      <c r="F1373" s="184"/>
      <c r="G1373" s="280"/>
      <c r="H1373" s="184"/>
      <c r="I1373" s="184"/>
      <c r="J1373" s="6" t="s">
        <v>3457</v>
      </c>
      <c r="K1373" s="185"/>
      <c r="L1373" s="12"/>
      <c r="M1373" s="2"/>
    </row>
    <row r="1374" spans="1:13" s="4" customFormat="1" ht="21.75" customHeight="1">
      <c r="A1374" s="203"/>
      <c r="B1374" s="50"/>
      <c r="C1374" s="201"/>
      <c r="D1374" s="198"/>
      <c r="E1374" s="514"/>
      <c r="F1374" s="203"/>
      <c r="G1374" s="514"/>
      <c r="H1374" s="205"/>
      <c r="I1374" s="203"/>
      <c r="J1374" s="7"/>
      <c r="K1374" s="199"/>
      <c r="L1374" s="12"/>
      <c r="M1374" s="2"/>
    </row>
    <row r="1375" spans="1:13" s="4" customFormat="1" ht="21.75" customHeight="1">
      <c r="A1375" s="184">
        <v>26</v>
      </c>
      <c r="B1375" s="48" t="s">
        <v>1521</v>
      </c>
      <c r="C1375" s="188" t="s">
        <v>604</v>
      </c>
      <c r="D1375" s="185" t="s">
        <v>1522</v>
      </c>
      <c r="E1375" s="292">
        <v>500000</v>
      </c>
      <c r="F1375" s="184"/>
      <c r="G1375" s="292">
        <v>500000</v>
      </c>
      <c r="H1375" s="292">
        <v>500000</v>
      </c>
      <c r="I1375" s="292">
        <v>500000</v>
      </c>
      <c r="J1375" s="22" t="s">
        <v>69</v>
      </c>
      <c r="K1375" s="185" t="s">
        <v>607</v>
      </c>
      <c r="L1375" s="12"/>
      <c r="M1375" s="23" t="s">
        <v>103</v>
      </c>
    </row>
    <row r="1376" spans="1:13" s="4" customFormat="1" ht="21.75" customHeight="1">
      <c r="A1376" s="184"/>
      <c r="B1376" s="48" t="s">
        <v>1523</v>
      </c>
      <c r="C1376" s="188" t="s">
        <v>605</v>
      </c>
      <c r="D1376" s="185" t="s">
        <v>1524</v>
      </c>
      <c r="E1376" s="2" t="s">
        <v>65</v>
      </c>
      <c r="F1376" s="184"/>
      <c r="G1376" s="2" t="s">
        <v>65</v>
      </c>
      <c r="H1376" s="2" t="s">
        <v>65</v>
      </c>
      <c r="I1376" s="2" t="s">
        <v>65</v>
      </c>
      <c r="J1376" s="22" t="s">
        <v>3433</v>
      </c>
      <c r="K1376" s="185" t="s">
        <v>1525</v>
      </c>
      <c r="L1376" s="12"/>
      <c r="M1376" s="2"/>
    </row>
    <row r="1377" spans="1:13" s="4" customFormat="1" ht="21.75" customHeight="1">
      <c r="A1377" s="184"/>
      <c r="B1377" s="184"/>
      <c r="C1377" s="185" t="s">
        <v>606</v>
      </c>
      <c r="D1377" s="185" t="s">
        <v>3100</v>
      </c>
      <c r="E1377" s="325"/>
      <c r="F1377" s="184"/>
      <c r="G1377" s="184"/>
      <c r="H1377" s="325"/>
      <c r="I1377" s="184"/>
      <c r="J1377" s="22" t="s">
        <v>3456</v>
      </c>
      <c r="K1377" s="185" t="s">
        <v>1526</v>
      </c>
      <c r="L1377" s="12"/>
      <c r="M1377" s="2"/>
    </row>
    <row r="1378" spans="1:13" s="4" customFormat="1" ht="21.75" customHeight="1">
      <c r="A1378" s="184"/>
      <c r="B1378" s="184"/>
      <c r="C1378" s="185"/>
      <c r="D1378" s="48" t="s">
        <v>3101</v>
      </c>
      <c r="E1378" s="184"/>
      <c r="F1378" s="184"/>
      <c r="G1378" s="184"/>
      <c r="H1378" s="184"/>
      <c r="I1378" s="184"/>
      <c r="J1378" s="6" t="s">
        <v>3457</v>
      </c>
      <c r="K1378" s="185"/>
      <c r="L1378" s="12"/>
      <c r="M1378" s="2"/>
    </row>
    <row r="1379" spans="1:13" s="4" customFormat="1" ht="9" customHeight="1">
      <c r="A1379" s="203"/>
      <c r="B1379" s="203"/>
      <c r="C1379" s="201"/>
      <c r="D1379" s="50"/>
      <c r="E1379" s="203"/>
      <c r="F1379" s="203"/>
      <c r="G1379" s="203"/>
      <c r="H1379" s="203"/>
      <c r="I1379" s="203"/>
      <c r="J1379" s="7"/>
      <c r="K1379" s="198"/>
      <c r="L1379" s="15"/>
      <c r="M1379" s="3"/>
    </row>
    <row r="1380" spans="1:13" s="4" customFormat="1" ht="21.75" customHeight="1">
      <c r="A1380" s="184">
        <v>27</v>
      </c>
      <c r="B1380" s="48" t="s">
        <v>1581</v>
      </c>
      <c r="C1380" s="188" t="s">
        <v>604</v>
      </c>
      <c r="D1380" s="185" t="s">
        <v>1579</v>
      </c>
      <c r="E1380" s="186">
        <v>250000</v>
      </c>
      <c r="F1380" s="186">
        <v>250000</v>
      </c>
      <c r="G1380" s="186">
        <v>250000</v>
      </c>
      <c r="H1380" s="186">
        <v>250000</v>
      </c>
      <c r="I1380" s="186">
        <v>250000</v>
      </c>
      <c r="J1380" s="40" t="s">
        <v>3431</v>
      </c>
      <c r="K1380" s="185" t="s">
        <v>3102</v>
      </c>
      <c r="L1380" s="12"/>
      <c r="M1380" s="2" t="s">
        <v>103</v>
      </c>
    </row>
    <row r="1381" spans="1:13" s="4" customFormat="1" ht="21.75" customHeight="1">
      <c r="A1381" s="184"/>
      <c r="B1381" s="48" t="s">
        <v>1580</v>
      </c>
      <c r="C1381" s="188" t="s">
        <v>605</v>
      </c>
      <c r="D1381" s="185"/>
      <c r="E1381" s="2" t="s">
        <v>65</v>
      </c>
      <c r="F1381" s="2" t="s">
        <v>65</v>
      </c>
      <c r="G1381" s="2" t="s">
        <v>65</v>
      </c>
      <c r="H1381" s="2" t="s">
        <v>65</v>
      </c>
      <c r="I1381" s="2" t="s">
        <v>65</v>
      </c>
      <c r="J1381" s="40" t="s">
        <v>3432</v>
      </c>
      <c r="K1381" s="185" t="s">
        <v>3103</v>
      </c>
      <c r="L1381" s="12"/>
      <c r="M1381" s="2"/>
    </row>
    <row r="1382" spans="1:13" s="4" customFormat="1" ht="21.75" customHeight="1">
      <c r="A1382" s="184"/>
      <c r="B1382" s="48"/>
      <c r="C1382" s="188" t="s">
        <v>606</v>
      </c>
      <c r="D1382" s="185"/>
      <c r="E1382" s="184"/>
      <c r="F1382" s="184"/>
      <c r="G1382" s="184"/>
      <c r="H1382" s="184"/>
      <c r="I1382" s="184"/>
      <c r="J1382" s="40" t="s">
        <v>2185</v>
      </c>
      <c r="K1382" s="185"/>
      <c r="L1382" s="12"/>
      <c r="M1382" s="2"/>
    </row>
    <row r="1383" spans="1:13" s="4" customFormat="1" ht="21.75" customHeight="1">
      <c r="A1383" s="203"/>
      <c r="B1383" s="203"/>
      <c r="C1383" s="198"/>
      <c r="D1383" s="50"/>
      <c r="E1383" s="203"/>
      <c r="F1383" s="203"/>
      <c r="G1383" s="203"/>
      <c r="H1383" s="203"/>
      <c r="I1383" s="203"/>
      <c r="J1383" s="57" t="s">
        <v>3219</v>
      </c>
      <c r="K1383" s="198"/>
      <c r="L1383" s="15"/>
      <c r="M1383" s="3"/>
    </row>
    <row r="1384" spans="1:13" s="4" customFormat="1" ht="21.75" customHeight="1">
      <c r="A1384" s="782"/>
      <c r="B1384" s="782"/>
      <c r="C1384" s="782"/>
      <c r="D1384" s="782"/>
      <c r="E1384" s="782"/>
      <c r="F1384" s="782"/>
      <c r="G1384" s="782"/>
      <c r="H1384" s="782"/>
      <c r="I1384" s="782"/>
      <c r="J1384" s="312"/>
      <c r="K1384" s="786"/>
      <c r="L1384" s="786"/>
      <c r="M1384" s="779" t="s">
        <v>3811</v>
      </c>
    </row>
    <row r="1385" spans="1:13" s="4" customFormat="1" ht="21.75" customHeight="1">
      <c r="A1385" s="1160" t="s">
        <v>2706</v>
      </c>
      <c r="B1385" s="1160"/>
      <c r="C1385" s="1160"/>
      <c r="D1385" s="1160"/>
      <c r="E1385" s="1160"/>
      <c r="F1385" s="1160"/>
      <c r="G1385" s="1160"/>
      <c r="H1385" s="1160"/>
      <c r="I1385" s="1160"/>
      <c r="J1385" s="1160"/>
      <c r="K1385" s="1160"/>
      <c r="L1385" s="1" t="s">
        <v>2696</v>
      </c>
      <c r="M1385" s="1" t="s">
        <v>2696</v>
      </c>
    </row>
    <row r="1386" spans="1:13" s="4" customFormat="1" ht="21.75" customHeight="1">
      <c r="A1386" s="1160" t="s">
        <v>3705</v>
      </c>
      <c r="B1386" s="1160"/>
      <c r="C1386" s="1160"/>
      <c r="D1386" s="1160"/>
      <c r="E1386" s="1160"/>
      <c r="F1386" s="1160"/>
      <c r="G1386" s="1160"/>
      <c r="H1386" s="1160"/>
      <c r="I1386" s="1160"/>
      <c r="J1386" s="1160"/>
      <c r="K1386" s="1160"/>
      <c r="L1386" s="1"/>
      <c r="M1386" s="1"/>
    </row>
    <row r="1387" spans="1:13" s="4" customFormat="1" ht="21.75" customHeight="1">
      <c r="A1387" s="554" t="s">
        <v>56</v>
      </c>
      <c r="B1387" s="1"/>
      <c r="C1387" s="1"/>
      <c r="D1387" s="793"/>
      <c r="E1387" s="793"/>
      <c r="F1387" s="793"/>
      <c r="G1387" s="793"/>
      <c r="H1387" s="793"/>
      <c r="I1387" s="793"/>
      <c r="J1387" s="793"/>
      <c r="K1387" s="793"/>
      <c r="L1387" s="793"/>
      <c r="M1387" s="793"/>
    </row>
    <row r="1388" spans="1:13" s="4" customFormat="1" ht="21.75" customHeight="1">
      <c r="A1388" s="554" t="s">
        <v>60</v>
      </c>
      <c r="B1388" s="1"/>
      <c r="C1388" s="1"/>
      <c r="D1388" s="554"/>
      <c r="E1388" s="554"/>
      <c r="F1388" s="554"/>
      <c r="G1388" s="554"/>
      <c r="H1388" s="554"/>
      <c r="I1388" s="554"/>
      <c r="J1388" s="554"/>
      <c r="K1388" s="554"/>
      <c r="L1388" s="554"/>
      <c r="M1388" s="554"/>
    </row>
    <row r="1389" spans="1:13" s="4" customFormat="1" ht="21.75" customHeight="1">
      <c r="A1389" s="554" t="s">
        <v>37</v>
      </c>
      <c r="B1389" s="1"/>
      <c r="C1389" s="20"/>
      <c r="D1389" s="63"/>
      <c r="E1389" s="5"/>
      <c r="K1389" s="554"/>
      <c r="L1389" s="554"/>
      <c r="M1389" s="554"/>
    </row>
    <row r="1390" spans="1:13" s="4" customFormat="1" ht="21.75" customHeight="1">
      <c r="A1390" s="554"/>
      <c r="B1390" s="554" t="s">
        <v>2089</v>
      </c>
      <c r="C1390" s="20"/>
      <c r="D1390" s="63"/>
      <c r="E1390" s="5"/>
      <c r="K1390" s="554"/>
      <c r="L1390" s="554"/>
      <c r="M1390" s="554"/>
    </row>
    <row r="1391" spans="1:13" s="4" customFormat="1" ht="21.75" customHeight="1">
      <c r="A1391" s="478"/>
      <c r="B1391" s="479"/>
      <c r="C1391" s="479"/>
      <c r="D1391" s="145" t="s">
        <v>41</v>
      </c>
      <c r="E1391" s="1161" t="s">
        <v>1263</v>
      </c>
      <c r="F1391" s="1162"/>
      <c r="G1391" s="1162"/>
      <c r="H1391" s="1162"/>
      <c r="I1391" s="1163"/>
      <c r="J1391" s="477" t="s">
        <v>50</v>
      </c>
      <c r="K1391" s="145" t="s">
        <v>43</v>
      </c>
      <c r="L1391" s="458" t="s">
        <v>45</v>
      </c>
      <c r="M1391" s="145" t="s">
        <v>47</v>
      </c>
    </row>
    <row r="1392" spans="1:13" s="4" customFormat="1" ht="21.75" customHeight="1">
      <c r="A1392" s="470" t="s">
        <v>39</v>
      </c>
      <c r="B1392" s="470" t="s">
        <v>6</v>
      </c>
      <c r="C1392" s="470" t="s">
        <v>40</v>
      </c>
      <c r="D1392" s="146" t="s">
        <v>42</v>
      </c>
      <c r="E1392" s="739">
        <v>2561</v>
      </c>
      <c r="F1392" s="740"/>
      <c r="G1392" s="477">
        <v>2562</v>
      </c>
      <c r="H1392" s="477">
        <v>2563</v>
      </c>
      <c r="I1392" s="477">
        <v>2564</v>
      </c>
      <c r="J1392" s="472" t="s">
        <v>51</v>
      </c>
      <c r="K1392" s="146" t="s">
        <v>44</v>
      </c>
      <c r="L1392" s="459" t="s">
        <v>46</v>
      </c>
      <c r="M1392" s="146" t="s">
        <v>2697</v>
      </c>
    </row>
    <row r="1393" spans="1:13" s="4" customFormat="1" ht="21.75" customHeight="1">
      <c r="A1393" s="473"/>
      <c r="B1393" s="474"/>
      <c r="C1393" s="474"/>
      <c r="D1393" s="179"/>
      <c r="E1393" s="521" t="s">
        <v>3</v>
      </c>
      <c r="F1393" s="476"/>
      <c r="G1393" s="475" t="s">
        <v>3</v>
      </c>
      <c r="H1393" s="475" t="s">
        <v>3</v>
      </c>
      <c r="I1393" s="475" t="s">
        <v>3</v>
      </c>
      <c r="J1393" s="475"/>
      <c r="K1393" s="180"/>
      <c r="L1393" s="180"/>
      <c r="M1393" s="180"/>
    </row>
    <row r="1394" spans="1:13" s="4" customFormat="1" ht="21.75" customHeight="1">
      <c r="A1394" s="73">
        <v>1</v>
      </c>
      <c r="B1394" s="244" t="s">
        <v>2654</v>
      </c>
      <c r="C1394" s="244" t="s">
        <v>1403</v>
      </c>
      <c r="D1394" s="244" t="s">
        <v>2655</v>
      </c>
      <c r="E1394" s="74">
        <v>250000</v>
      </c>
      <c r="F1394" s="74">
        <v>250000</v>
      </c>
      <c r="G1394" s="74">
        <v>250000</v>
      </c>
      <c r="H1394" s="247"/>
      <c r="I1394" s="247"/>
      <c r="J1394" s="485" t="s">
        <v>69</v>
      </c>
      <c r="K1394" s="244" t="s">
        <v>2652</v>
      </c>
      <c r="L1394" s="11"/>
      <c r="M1394" s="23" t="s">
        <v>66</v>
      </c>
    </row>
    <row r="1395" spans="1:13" s="4" customFormat="1" ht="21.75" customHeight="1">
      <c r="A1395" s="28"/>
      <c r="B1395" s="54" t="s">
        <v>2656</v>
      </c>
      <c r="C1395" s="54" t="s">
        <v>2657</v>
      </c>
      <c r="D1395" s="28"/>
      <c r="E1395" s="81" t="s">
        <v>507</v>
      </c>
      <c r="F1395" s="317"/>
      <c r="G1395" s="81" t="s">
        <v>507</v>
      </c>
      <c r="H1395" s="66"/>
      <c r="I1395" s="66"/>
      <c r="J1395" s="480" t="s">
        <v>2730</v>
      </c>
      <c r="K1395" s="54" t="s">
        <v>2653</v>
      </c>
      <c r="L1395" s="12"/>
      <c r="M1395" s="2"/>
    </row>
    <row r="1396" spans="1:13" s="4" customFormat="1" ht="21.75" customHeight="1">
      <c r="A1396" s="28"/>
      <c r="B1396" s="54"/>
      <c r="C1396" s="54"/>
      <c r="D1396" s="28"/>
      <c r="E1396" s="81"/>
      <c r="F1396" s="317"/>
      <c r="G1396" s="317"/>
      <c r="H1396" s="66"/>
      <c r="I1396" s="66"/>
      <c r="J1396" s="480" t="s">
        <v>1667</v>
      </c>
      <c r="K1396" s="760" t="s">
        <v>1978</v>
      </c>
      <c r="L1396" s="12"/>
      <c r="M1396" s="2"/>
    </row>
    <row r="1397" spans="1:13" s="4" customFormat="1" ht="4.5" customHeight="1">
      <c r="A1397" s="33"/>
      <c r="B1397" s="33"/>
      <c r="C1397" s="33"/>
      <c r="D1397" s="33"/>
      <c r="E1397" s="33"/>
      <c r="F1397" s="33"/>
      <c r="G1397" s="252"/>
      <c r="H1397" s="252"/>
      <c r="I1397" s="252"/>
      <c r="J1397" s="252"/>
      <c r="K1397" s="33"/>
      <c r="L1397" s="15"/>
      <c r="M1397" s="3"/>
    </row>
    <row r="1398" spans="1:13" s="4" customFormat="1" ht="21.75" customHeight="1">
      <c r="A1398" s="73">
        <v>2</v>
      </c>
      <c r="B1398" s="244" t="s">
        <v>2658</v>
      </c>
      <c r="C1398" s="244" t="s">
        <v>2659</v>
      </c>
      <c r="D1398" s="244" t="s">
        <v>2660</v>
      </c>
      <c r="E1398" s="74">
        <v>500000</v>
      </c>
      <c r="F1398" s="317"/>
      <c r="G1398" s="74">
        <v>500000</v>
      </c>
      <c r="H1398" s="66"/>
      <c r="I1398" s="66"/>
      <c r="J1398" s="485" t="s">
        <v>69</v>
      </c>
      <c r="K1398" s="54" t="s">
        <v>2663</v>
      </c>
      <c r="L1398" s="12"/>
      <c r="M1398" s="23" t="s">
        <v>66</v>
      </c>
    </row>
    <row r="1399" spans="1:13" s="4" customFormat="1" ht="21.75" customHeight="1">
      <c r="A1399" s="28"/>
      <c r="B1399" s="28"/>
      <c r="C1399" s="54" t="s">
        <v>2661</v>
      </c>
      <c r="D1399" s="54" t="s">
        <v>2662</v>
      </c>
      <c r="E1399" s="81" t="s">
        <v>507</v>
      </c>
      <c r="F1399" s="317"/>
      <c r="G1399" s="81" t="s">
        <v>507</v>
      </c>
      <c r="H1399" s="66"/>
      <c r="I1399" s="66"/>
      <c r="J1399" s="480" t="s">
        <v>2730</v>
      </c>
      <c r="K1399" s="54" t="s">
        <v>2664</v>
      </c>
      <c r="L1399" s="12"/>
      <c r="M1399" s="2"/>
    </row>
    <row r="1400" spans="1:13" s="4" customFormat="1" ht="21.75" customHeight="1">
      <c r="A1400" s="33"/>
      <c r="B1400" s="33"/>
      <c r="C1400" s="52"/>
      <c r="D1400" s="52"/>
      <c r="E1400" s="177"/>
      <c r="F1400" s="252"/>
      <c r="G1400" s="252"/>
      <c r="H1400" s="252"/>
      <c r="I1400" s="252"/>
      <c r="J1400" s="481" t="s">
        <v>1667</v>
      </c>
      <c r="K1400" s="52"/>
      <c r="L1400" s="12"/>
      <c r="M1400" s="2"/>
    </row>
    <row r="1401" spans="1:13" s="4" customFormat="1" ht="21.75" customHeight="1">
      <c r="A1401" s="28">
        <v>3</v>
      </c>
      <c r="B1401" s="90" t="s">
        <v>2725</v>
      </c>
      <c r="C1401" s="90" t="s">
        <v>2669</v>
      </c>
      <c r="D1401" s="90" t="s">
        <v>2571</v>
      </c>
      <c r="E1401" s="101">
        <v>4000000</v>
      </c>
      <c r="F1401" s="101">
        <v>4000000</v>
      </c>
      <c r="G1401" s="101">
        <v>4000000</v>
      </c>
      <c r="H1401" s="101">
        <v>4000000</v>
      </c>
      <c r="I1401" s="101">
        <v>4000000</v>
      </c>
      <c r="J1401" s="485" t="s">
        <v>69</v>
      </c>
      <c r="K1401" s="90" t="s">
        <v>2680</v>
      </c>
      <c r="L1401" s="76" t="s">
        <v>66</v>
      </c>
      <c r="M1401" s="23" t="s">
        <v>66</v>
      </c>
    </row>
    <row r="1402" spans="1:13" s="4" customFormat="1" ht="21.75" customHeight="1">
      <c r="A1402" s="28"/>
      <c r="B1402" s="90" t="s">
        <v>2670</v>
      </c>
      <c r="C1402" s="90" t="s">
        <v>752</v>
      </c>
      <c r="D1402" s="90"/>
      <c r="E1402" s="753" t="s">
        <v>65</v>
      </c>
      <c r="F1402" s="753" t="s">
        <v>65</v>
      </c>
      <c r="G1402" s="761" t="s">
        <v>65</v>
      </c>
      <c r="H1402" s="761" t="s">
        <v>65</v>
      </c>
      <c r="I1402" s="761" t="s">
        <v>65</v>
      </c>
      <c r="J1402" s="480" t="s">
        <v>2730</v>
      </c>
      <c r="K1402" s="90" t="s">
        <v>752</v>
      </c>
      <c r="L1402" s="76"/>
      <c r="M1402" s="2"/>
    </row>
    <row r="1403" spans="1:13" s="4" customFormat="1" ht="21.75" customHeight="1">
      <c r="A1403" s="28"/>
      <c r="B1403" s="90"/>
      <c r="C1403" s="90"/>
      <c r="D1403" s="90"/>
      <c r="E1403" s="753"/>
      <c r="F1403" s="753"/>
      <c r="G1403" s="66"/>
      <c r="H1403" s="467"/>
      <c r="I1403" s="66"/>
      <c r="J1403" s="480" t="s">
        <v>1667</v>
      </c>
      <c r="K1403" s="90"/>
      <c r="L1403" s="76"/>
      <c r="M1403" s="2"/>
    </row>
    <row r="1404" spans="1:13" s="4" customFormat="1" ht="11.25" customHeight="1">
      <c r="A1404" s="33"/>
      <c r="B1404" s="119"/>
      <c r="C1404" s="119"/>
      <c r="D1404" s="119"/>
      <c r="E1404" s="762"/>
      <c r="F1404" s="762"/>
      <c r="G1404" s="252"/>
      <c r="H1404" s="465"/>
      <c r="I1404" s="252"/>
      <c r="J1404" s="481"/>
      <c r="K1404" s="119"/>
      <c r="L1404" s="408"/>
      <c r="M1404" s="3"/>
    </row>
    <row r="1405" spans="1:13" s="4" customFormat="1" ht="21.75" customHeight="1">
      <c r="A1405" s="28">
        <v>4</v>
      </c>
      <c r="B1405" s="90" t="s">
        <v>2674</v>
      </c>
      <c r="C1405" s="90" t="s">
        <v>2675</v>
      </c>
      <c r="D1405" s="90" t="s">
        <v>2571</v>
      </c>
      <c r="E1405" s="541">
        <v>2500000</v>
      </c>
      <c r="F1405" s="763">
        <v>2500000</v>
      </c>
      <c r="G1405" s="540">
        <v>2500000</v>
      </c>
      <c r="H1405" s="540">
        <v>2500000</v>
      </c>
      <c r="I1405" s="541">
        <v>2500000</v>
      </c>
      <c r="J1405" s="555" t="s">
        <v>69</v>
      </c>
      <c r="K1405" s="90" t="s">
        <v>2682</v>
      </c>
      <c r="L1405" s="76" t="s">
        <v>66</v>
      </c>
      <c r="M1405" s="23" t="s">
        <v>66</v>
      </c>
    </row>
    <row r="1406" spans="1:13" s="4" customFormat="1" ht="21.75" customHeight="1">
      <c r="A1406" s="28"/>
      <c r="B1406" s="90" t="s">
        <v>2676</v>
      </c>
      <c r="C1406" s="90" t="s">
        <v>2677</v>
      </c>
      <c r="D1406" s="90"/>
      <c r="E1406" s="753" t="s">
        <v>65</v>
      </c>
      <c r="F1406" s="753" t="s">
        <v>65</v>
      </c>
      <c r="G1406" s="761" t="s">
        <v>65</v>
      </c>
      <c r="H1406" s="761" t="s">
        <v>65</v>
      </c>
      <c r="I1406" s="761" t="s">
        <v>65</v>
      </c>
      <c r="J1406" s="480" t="s">
        <v>2730</v>
      </c>
      <c r="K1406" s="90" t="s">
        <v>2677</v>
      </c>
      <c r="L1406" s="90"/>
      <c r="M1406" s="2"/>
    </row>
    <row r="1407" spans="1:13" s="4" customFormat="1" ht="21.75" customHeight="1">
      <c r="A1407" s="33"/>
      <c r="B1407" s="119" t="s">
        <v>752</v>
      </c>
      <c r="C1407" s="119"/>
      <c r="D1407" s="119"/>
      <c r="E1407" s="16"/>
      <c r="F1407" s="764"/>
      <c r="G1407" s="252"/>
      <c r="H1407" s="465"/>
      <c r="I1407" s="252"/>
      <c r="J1407" s="481" t="s">
        <v>1667</v>
      </c>
      <c r="K1407" s="119"/>
      <c r="L1407" s="119"/>
      <c r="M1407" s="3"/>
    </row>
    <row r="1408" spans="1:13" s="4" customFormat="1" ht="21.75" customHeight="1">
      <c r="A1408" s="782"/>
      <c r="B1408" s="782"/>
      <c r="C1408" s="782"/>
      <c r="D1408" s="782"/>
      <c r="E1408" s="782"/>
      <c r="F1408" s="782"/>
      <c r="G1408" s="782"/>
      <c r="H1408" s="782"/>
      <c r="I1408" s="782"/>
      <c r="J1408" s="312"/>
      <c r="K1408" s="786"/>
      <c r="L1408" s="786"/>
      <c r="M1408" s="779" t="s">
        <v>3812</v>
      </c>
    </row>
    <row r="1409" spans="1:13" s="4" customFormat="1" ht="21.75" customHeight="1">
      <c r="A1409" s="1160" t="s">
        <v>2706</v>
      </c>
      <c r="B1409" s="1160"/>
      <c r="C1409" s="1160"/>
      <c r="D1409" s="1160"/>
      <c r="E1409" s="1160"/>
      <c r="F1409" s="1160"/>
      <c r="G1409" s="1160"/>
      <c r="H1409" s="1160"/>
      <c r="I1409" s="1160"/>
      <c r="J1409" s="1160"/>
      <c r="K1409" s="1160"/>
      <c r="L1409" s="1" t="s">
        <v>2696</v>
      </c>
      <c r="M1409" s="1" t="s">
        <v>2696</v>
      </c>
    </row>
    <row r="1410" spans="1:13" s="4" customFormat="1" ht="21.75" customHeight="1">
      <c r="A1410" s="1160" t="s">
        <v>3705</v>
      </c>
      <c r="B1410" s="1160"/>
      <c r="C1410" s="1160"/>
      <c r="D1410" s="1160"/>
      <c r="E1410" s="1160"/>
      <c r="F1410" s="1160"/>
      <c r="G1410" s="1160"/>
      <c r="H1410" s="1160"/>
      <c r="I1410" s="1160"/>
      <c r="J1410" s="1160"/>
      <c r="K1410" s="1160"/>
      <c r="L1410" s="1"/>
      <c r="M1410" s="1"/>
    </row>
    <row r="1411" spans="1:13" s="4" customFormat="1" ht="21.75" customHeight="1">
      <c r="A1411" s="554" t="s">
        <v>56</v>
      </c>
      <c r="B1411" s="1"/>
      <c r="C1411" s="1"/>
      <c r="D1411" s="793"/>
      <c r="E1411" s="793"/>
      <c r="F1411" s="793"/>
      <c r="G1411" s="793"/>
      <c r="H1411" s="793"/>
      <c r="I1411" s="793"/>
      <c r="J1411" s="793"/>
      <c r="K1411" s="793"/>
      <c r="L1411" s="793"/>
      <c r="M1411" s="793"/>
    </row>
    <row r="1412" spans="1:13" s="4" customFormat="1" ht="21.75" customHeight="1">
      <c r="A1412" s="554" t="s">
        <v>60</v>
      </c>
      <c r="B1412" s="1"/>
      <c r="C1412" s="1"/>
      <c r="D1412" s="554"/>
      <c r="E1412" s="554"/>
      <c r="F1412" s="554"/>
      <c r="G1412" s="554"/>
      <c r="H1412" s="554"/>
      <c r="I1412" s="554"/>
      <c r="J1412" s="554"/>
      <c r="K1412" s="554"/>
      <c r="L1412" s="554"/>
      <c r="M1412" s="554"/>
    </row>
    <row r="1413" spans="1:13" s="4" customFormat="1" ht="21.75" customHeight="1">
      <c r="A1413" s="554" t="s">
        <v>37</v>
      </c>
      <c r="B1413" s="1"/>
      <c r="C1413" s="20"/>
      <c r="D1413" s="63"/>
      <c r="E1413" s="5"/>
      <c r="K1413" s="554"/>
      <c r="L1413" s="554"/>
      <c r="M1413" s="554"/>
    </row>
    <row r="1414" spans="1:13" s="4" customFormat="1" ht="21.75" customHeight="1">
      <c r="A1414" s="554"/>
      <c r="B1414" s="554" t="s">
        <v>2089</v>
      </c>
      <c r="C1414" s="20"/>
      <c r="D1414" s="63"/>
      <c r="E1414" s="5"/>
      <c r="K1414" s="554"/>
      <c r="L1414" s="554"/>
      <c r="M1414" s="554"/>
    </row>
    <row r="1415" spans="1:13" ht="21.75" customHeight="1">
      <c r="A1415" s="478"/>
      <c r="B1415" s="479"/>
      <c r="C1415" s="479"/>
      <c r="D1415" s="145" t="s">
        <v>41</v>
      </c>
      <c r="E1415" s="1161" t="s">
        <v>1263</v>
      </c>
      <c r="F1415" s="1162"/>
      <c r="G1415" s="1162"/>
      <c r="H1415" s="1162"/>
      <c r="I1415" s="1163"/>
      <c r="J1415" s="477" t="s">
        <v>50</v>
      </c>
      <c r="K1415" s="145" t="s">
        <v>43</v>
      </c>
      <c r="L1415" s="458" t="s">
        <v>45</v>
      </c>
      <c r="M1415" s="145" t="s">
        <v>47</v>
      </c>
    </row>
    <row r="1416" spans="1:13" ht="21.75" customHeight="1">
      <c r="A1416" s="470" t="s">
        <v>39</v>
      </c>
      <c r="B1416" s="470" t="s">
        <v>6</v>
      </c>
      <c r="C1416" s="470" t="s">
        <v>40</v>
      </c>
      <c r="D1416" s="146" t="s">
        <v>42</v>
      </c>
      <c r="E1416" s="739">
        <v>2561</v>
      </c>
      <c r="F1416" s="740"/>
      <c r="G1416" s="477">
        <v>2562</v>
      </c>
      <c r="H1416" s="477">
        <v>2563</v>
      </c>
      <c r="I1416" s="477">
        <v>2564</v>
      </c>
      <c r="J1416" s="472" t="s">
        <v>51</v>
      </c>
      <c r="K1416" s="146" t="s">
        <v>44</v>
      </c>
      <c r="L1416" s="459" t="s">
        <v>46</v>
      </c>
      <c r="M1416" s="146" t="s">
        <v>2697</v>
      </c>
    </row>
    <row r="1417" spans="1:13" ht="21.75" customHeight="1">
      <c r="A1417" s="473"/>
      <c r="B1417" s="474"/>
      <c r="C1417" s="474"/>
      <c r="D1417" s="179"/>
      <c r="E1417" s="521" t="s">
        <v>3</v>
      </c>
      <c r="F1417" s="476"/>
      <c r="G1417" s="475" t="s">
        <v>3</v>
      </c>
      <c r="H1417" s="475" t="s">
        <v>3</v>
      </c>
      <c r="I1417" s="475" t="s">
        <v>3</v>
      </c>
      <c r="J1417" s="475"/>
      <c r="K1417" s="180"/>
      <c r="L1417" s="180"/>
      <c r="M1417" s="180"/>
    </row>
    <row r="1418" spans="1:13" ht="21.75" customHeight="1">
      <c r="A1418" s="28">
        <v>5</v>
      </c>
      <c r="B1418" s="90" t="s">
        <v>2678</v>
      </c>
      <c r="C1418" s="90" t="s">
        <v>2675</v>
      </c>
      <c r="D1418" s="90" t="s">
        <v>79</v>
      </c>
      <c r="E1418" s="266">
        <v>500000</v>
      </c>
      <c r="F1418" s="765">
        <v>500000</v>
      </c>
      <c r="G1418" s="540">
        <v>500000</v>
      </c>
      <c r="H1418" s="467"/>
      <c r="I1418" s="66"/>
      <c r="J1418" s="485" t="s">
        <v>69</v>
      </c>
      <c r="K1418" s="90" t="s">
        <v>2683</v>
      </c>
      <c r="L1418" s="755"/>
      <c r="M1418" s="23" t="s">
        <v>66</v>
      </c>
    </row>
    <row r="1419" spans="1:13" ht="21.75" customHeight="1">
      <c r="A1419" s="28"/>
      <c r="B1419" s="90" t="s">
        <v>309</v>
      </c>
      <c r="C1419" s="90" t="s">
        <v>2679</v>
      </c>
      <c r="D1419" s="90"/>
      <c r="E1419" s="753" t="s">
        <v>65</v>
      </c>
      <c r="F1419" s="753" t="s">
        <v>65</v>
      </c>
      <c r="G1419" s="753" t="s">
        <v>65</v>
      </c>
      <c r="H1419" s="467"/>
      <c r="I1419" s="66"/>
      <c r="J1419" s="480" t="s">
        <v>2730</v>
      </c>
      <c r="K1419" s="90" t="s">
        <v>2679</v>
      </c>
      <c r="L1419" s="90"/>
      <c r="M1419" s="2"/>
    </row>
    <row r="1420" spans="1:13" ht="21.75" customHeight="1">
      <c r="A1420" s="28"/>
      <c r="B1420" s="90"/>
      <c r="C1420" s="90"/>
      <c r="D1420" s="90"/>
      <c r="E1420" s="753"/>
      <c r="F1420" s="766"/>
      <c r="G1420" s="66"/>
      <c r="H1420" s="467"/>
      <c r="I1420" s="66"/>
      <c r="J1420" s="480" t="s">
        <v>1667</v>
      </c>
      <c r="K1420" s="90"/>
      <c r="L1420" s="90"/>
      <c r="M1420" s="2"/>
    </row>
    <row r="1421" spans="1:13" ht="21.75" customHeight="1">
      <c r="A1421" s="33"/>
      <c r="B1421" s="33"/>
      <c r="C1421" s="33"/>
      <c r="D1421" s="33"/>
      <c r="E1421" s="33"/>
      <c r="F1421" s="463"/>
      <c r="G1421" s="252"/>
      <c r="H1421" s="465"/>
      <c r="I1421" s="252"/>
      <c r="J1421" s="463"/>
      <c r="K1421" s="33"/>
      <c r="L1421" s="90"/>
      <c r="M1421" s="2"/>
    </row>
    <row r="1422" spans="1:13" ht="21.75" customHeight="1">
      <c r="A1422" s="28">
        <v>6</v>
      </c>
      <c r="B1422" s="752" t="s">
        <v>2684</v>
      </c>
      <c r="C1422" s="90" t="s">
        <v>2685</v>
      </c>
      <c r="D1422" s="90" t="s">
        <v>2686</v>
      </c>
      <c r="E1422" s="266">
        <v>450000</v>
      </c>
      <c r="F1422" s="763">
        <v>450000</v>
      </c>
      <c r="G1422" s="540">
        <v>450000</v>
      </c>
      <c r="H1422" s="467"/>
      <c r="I1422" s="66"/>
      <c r="J1422" s="485" t="s">
        <v>69</v>
      </c>
      <c r="K1422" s="90" t="s">
        <v>2688</v>
      </c>
      <c r="L1422" s="90"/>
      <c r="M1422" s="23" t="s">
        <v>66</v>
      </c>
    </row>
    <row r="1423" spans="1:13" ht="21.75" customHeight="1">
      <c r="A1423" s="28"/>
      <c r="B1423" s="752" t="s">
        <v>2687</v>
      </c>
      <c r="C1423" s="90"/>
      <c r="D1423" s="90"/>
      <c r="E1423" s="753" t="s">
        <v>65</v>
      </c>
      <c r="F1423" s="753" t="s">
        <v>65</v>
      </c>
      <c r="G1423" s="753" t="s">
        <v>65</v>
      </c>
      <c r="H1423" s="467"/>
      <c r="I1423" s="66"/>
      <c r="J1423" s="480" t="s">
        <v>2730</v>
      </c>
      <c r="K1423" s="90" t="s">
        <v>2689</v>
      </c>
      <c r="L1423" s="90"/>
      <c r="M1423" s="2"/>
    </row>
    <row r="1424" spans="1:13" ht="21.75" customHeight="1">
      <c r="A1424" s="28"/>
      <c r="B1424" s="90"/>
      <c r="C1424" s="90"/>
      <c r="D1424" s="90"/>
      <c r="E1424" s="6"/>
      <c r="F1424" s="90"/>
      <c r="G1424" s="66"/>
      <c r="H1424" s="66"/>
      <c r="I1424" s="66"/>
      <c r="J1424" s="480" t="s">
        <v>1667</v>
      </c>
      <c r="K1424" s="90"/>
      <c r="L1424" s="90"/>
      <c r="M1424" s="2"/>
    </row>
    <row r="1425" spans="1:13" ht="21.75" customHeight="1">
      <c r="A1425" s="33"/>
      <c r="B1425" s="119"/>
      <c r="C1425" s="119"/>
      <c r="D1425" s="119"/>
      <c r="E1425" s="7"/>
      <c r="F1425" s="119"/>
      <c r="G1425" s="252"/>
      <c r="H1425" s="252"/>
      <c r="I1425" s="252"/>
      <c r="J1425" s="481"/>
      <c r="K1425" s="119"/>
      <c r="L1425" s="90"/>
      <c r="M1425" s="3"/>
    </row>
    <row r="1426" spans="1:13" ht="21.75" customHeight="1">
      <c r="A1426" s="73">
        <v>7</v>
      </c>
      <c r="B1426" s="755" t="s">
        <v>2569</v>
      </c>
      <c r="C1426" s="755" t="s">
        <v>2570</v>
      </c>
      <c r="D1426" s="755" t="s">
        <v>2571</v>
      </c>
      <c r="E1426" s="756">
        <v>1000000</v>
      </c>
      <c r="F1426" s="540">
        <v>1000000</v>
      </c>
      <c r="G1426" s="540">
        <v>1000000</v>
      </c>
      <c r="H1426" s="756">
        <v>1000000</v>
      </c>
      <c r="I1426" s="540">
        <v>1000000</v>
      </c>
      <c r="J1426" s="575" t="s">
        <v>69</v>
      </c>
      <c r="K1426" s="757" t="s">
        <v>2611</v>
      </c>
      <c r="L1426" s="73" t="s">
        <v>66</v>
      </c>
      <c r="M1426" s="23" t="s">
        <v>66</v>
      </c>
    </row>
    <row r="1427" spans="1:13" ht="21.75" customHeight="1">
      <c r="A1427" s="28"/>
      <c r="B1427" s="90" t="s">
        <v>2572</v>
      </c>
      <c r="C1427" s="90" t="s">
        <v>2573</v>
      </c>
      <c r="D1427" s="90"/>
      <c r="E1427" s="753" t="s">
        <v>65</v>
      </c>
      <c r="F1427" s="79" t="s">
        <v>65</v>
      </c>
      <c r="G1427" s="79" t="s">
        <v>65</v>
      </c>
      <c r="H1427" s="79" t="s">
        <v>65</v>
      </c>
      <c r="I1427" s="79" t="s">
        <v>65</v>
      </c>
      <c r="J1427" s="480" t="s">
        <v>2730</v>
      </c>
      <c r="K1427" s="752" t="s">
        <v>2612</v>
      </c>
      <c r="L1427" s="28"/>
      <c r="M1427" s="2"/>
    </row>
    <row r="1428" spans="1:13" ht="21.75" customHeight="1">
      <c r="A1428" s="28"/>
      <c r="B1428" s="90" t="s">
        <v>2574</v>
      </c>
      <c r="C1428" s="90" t="s">
        <v>2575</v>
      </c>
      <c r="D1428" s="90"/>
      <c r="E1428" s="4"/>
      <c r="F1428" s="90"/>
      <c r="G1428" s="90"/>
      <c r="H1428" s="754"/>
      <c r="I1428" s="66"/>
      <c r="J1428" s="480" t="s">
        <v>1667</v>
      </c>
      <c r="K1428" s="752" t="s">
        <v>2613</v>
      </c>
      <c r="L1428" s="28"/>
      <c r="M1428" s="2"/>
    </row>
    <row r="1429" spans="1:13" ht="21.75" customHeight="1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461" t="s">
        <v>1978</v>
      </c>
      <c r="L1429" s="28"/>
      <c r="M1429" s="2"/>
    </row>
    <row r="1430" spans="1:13" ht="21.75" customHeight="1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461"/>
      <c r="L1430" s="28"/>
      <c r="M1430" s="12"/>
    </row>
    <row r="1431" spans="1:13" ht="21.75" customHeight="1">
      <c r="A1431" s="782"/>
      <c r="B1431" s="782"/>
      <c r="C1431" s="782"/>
      <c r="D1431" s="782"/>
      <c r="E1431" s="782"/>
      <c r="F1431" s="782"/>
      <c r="G1431" s="782"/>
      <c r="H1431" s="782"/>
      <c r="I1431" s="782"/>
      <c r="J1431" s="312"/>
      <c r="K1431" s="786"/>
      <c r="L1431" s="786"/>
      <c r="M1431" s="779" t="s">
        <v>3813</v>
      </c>
    </row>
    <row r="1432" spans="1:13" ht="21.75" customHeight="1">
      <c r="A1432" s="1160" t="s">
        <v>2706</v>
      </c>
      <c r="B1432" s="1160"/>
      <c r="C1432" s="1160"/>
      <c r="D1432" s="1160"/>
      <c r="E1432" s="1160"/>
      <c r="F1432" s="1160"/>
      <c r="G1432" s="1160"/>
      <c r="H1432" s="1160"/>
      <c r="I1432" s="1160"/>
      <c r="J1432" s="1160"/>
      <c r="K1432" s="1160"/>
      <c r="L1432" s="1" t="s">
        <v>2696</v>
      </c>
      <c r="M1432" s="1" t="s">
        <v>2696</v>
      </c>
    </row>
    <row r="1433" spans="1:13" ht="21.75" customHeight="1">
      <c r="A1433" s="1160" t="s">
        <v>3705</v>
      </c>
      <c r="B1433" s="1160"/>
      <c r="C1433" s="1160"/>
      <c r="D1433" s="1160"/>
      <c r="E1433" s="1160"/>
      <c r="F1433" s="1160"/>
      <c r="G1433" s="1160"/>
      <c r="H1433" s="1160"/>
      <c r="I1433" s="1160"/>
      <c r="J1433" s="1160"/>
      <c r="K1433" s="1160"/>
    </row>
    <row r="1434" spans="1:13" ht="21.75" customHeight="1">
      <c r="A1434" s="554" t="s">
        <v>56</v>
      </c>
      <c r="D1434" s="793"/>
      <c r="E1434" s="793"/>
      <c r="F1434" s="793"/>
      <c r="G1434" s="793"/>
      <c r="H1434" s="793"/>
      <c r="I1434" s="793"/>
      <c r="J1434" s="793"/>
      <c r="K1434" s="793"/>
      <c r="L1434" s="793"/>
      <c r="M1434" s="793"/>
    </row>
    <row r="1435" spans="1:13" ht="21.75" customHeight="1">
      <c r="A1435" s="554" t="s">
        <v>60</v>
      </c>
      <c r="D1435" s="554"/>
      <c r="E1435" s="554"/>
      <c r="F1435" s="554"/>
      <c r="G1435" s="554"/>
      <c r="H1435" s="554"/>
      <c r="I1435" s="554"/>
      <c r="J1435" s="554"/>
      <c r="K1435" s="554"/>
      <c r="L1435" s="554"/>
      <c r="M1435" s="554"/>
    </row>
    <row r="1436" spans="1:13" ht="21.75" customHeight="1">
      <c r="A1436" s="554" t="s">
        <v>37</v>
      </c>
      <c r="C1436" s="20"/>
      <c r="D1436" s="63"/>
      <c r="E1436" s="5"/>
      <c r="F1436" s="4"/>
      <c r="G1436" s="4"/>
      <c r="H1436" s="4"/>
      <c r="I1436" s="4"/>
      <c r="J1436" s="4"/>
      <c r="K1436" s="554"/>
      <c r="L1436" s="554"/>
      <c r="M1436" s="554"/>
    </row>
    <row r="1437" spans="1:13" ht="21.75" customHeight="1">
      <c r="A1437" s="554"/>
      <c r="B1437" s="554" t="s">
        <v>2089</v>
      </c>
      <c r="C1437" s="20"/>
      <c r="D1437" s="63"/>
      <c r="E1437" s="5"/>
      <c r="F1437" s="4"/>
      <c r="G1437" s="4"/>
      <c r="H1437" s="4"/>
      <c r="I1437" s="4"/>
      <c r="J1437" s="4"/>
      <c r="K1437" s="554"/>
      <c r="L1437" s="554"/>
      <c r="M1437" s="554"/>
    </row>
    <row r="1438" spans="1:13" ht="21.75" customHeight="1">
      <c r="A1438" s="478"/>
      <c r="B1438" s="479"/>
      <c r="C1438" s="479"/>
      <c r="D1438" s="145" t="s">
        <v>41</v>
      </c>
      <c r="E1438" s="1161" t="s">
        <v>1263</v>
      </c>
      <c r="F1438" s="1162"/>
      <c r="G1438" s="1162"/>
      <c r="H1438" s="1162"/>
      <c r="I1438" s="1163"/>
      <c r="J1438" s="477" t="s">
        <v>50</v>
      </c>
      <c r="K1438" s="145" t="s">
        <v>43</v>
      </c>
      <c r="L1438" s="458" t="s">
        <v>45</v>
      </c>
      <c r="M1438" s="145" t="s">
        <v>47</v>
      </c>
    </row>
    <row r="1439" spans="1:13" ht="21.75" customHeight="1">
      <c r="A1439" s="470" t="s">
        <v>39</v>
      </c>
      <c r="B1439" s="470" t="s">
        <v>6</v>
      </c>
      <c r="C1439" s="470" t="s">
        <v>40</v>
      </c>
      <c r="D1439" s="146" t="s">
        <v>42</v>
      </c>
      <c r="E1439" s="739">
        <v>2561</v>
      </c>
      <c r="F1439" s="740"/>
      <c r="G1439" s="477">
        <v>2562</v>
      </c>
      <c r="H1439" s="477">
        <v>2563</v>
      </c>
      <c r="I1439" s="477">
        <v>2564</v>
      </c>
      <c r="J1439" s="472" t="s">
        <v>51</v>
      </c>
      <c r="K1439" s="146" t="s">
        <v>44</v>
      </c>
      <c r="L1439" s="459" t="s">
        <v>46</v>
      </c>
      <c r="M1439" s="146" t="s">
        <v>2697</v>
      </c>
    </row>
    <row r="1440" spans="1:13" ht="21.75" customHeight="1">
      <c r="A1440" s="473"/>
      <c r="B1440" s="474"/>
      <c r="C1440" s="474"/>
      <c r="D1440" s="179"/>
      <c r="E1440" s="521" t="s">
        <v>3</v>
      </c>
      <c r="F1440" s="476"/>
      <c r="G1440" s="475" t="s">
        <v>3</v>
      </c>
      <c r="H1440" s="475" t="s">
        <v>3</v>
      </c>
      <c r="I1440" s="475" t="s">
        <v>3</v>
      </c>
      <c r="J1440" s="475"/>
      <c r="K1440" s="180"/>
      <c r="L1440" s="180"/>
      <c r="M1440" s="180"/>
    </row>
    <row r="1441" spans="1:13" ht="21.75" customHeight="1">
      <c r="A1441" s="28">
        <v>8</v>
      </c>
      <c r="B1441" s="758" t="s">
        <v>2639</v>
      </c>
      <c r="C1441" s="767" t="s">
        <v>2640</v>
      </c>
      <c r="D1441" s="759" t="s">
        <v>2641</v>
      </c>
      <c r="E1441" s="178">
        <v>300000</v>
      </c>
      <c r="F1441" s="29"/>
      <c r="G1441" s="178">
        <v>300000</v>
      </c>
      <c r="H1441" s="66"/>
      <c r="I1441" s="66"/>
      <c r="J1441" s="485" t="s">
        <v>69</v>
      </c>
      <c r="K1441" s="448" t="s">
        <v>2650</v>
      </c>
      <c r="L1441" s="552"/>
      <c r="M1441" s="2" t="s">
        <v>66</v>
      </c>
    </row>
    <row r="1442" spans="1:13" ht="21.75" customHeight="1">
      <c r="A1442" s="28"/>
      <c r="B1442" s="448" t="s">
        <v>2642</v>
      </c>
      <c r="C1442" s="767" t="s">
        <v>2585</v>
      </c>
      <c r="D1442" s="448" t="s">
        <v>2643</v>
      </c>
      <c r="E1442" s="81" t="s">
        <v>2644</v>
      </c>
      <c r="F1442" s="29"/>
      <c r="G1442" s="81" t="s">
        <v>2644</v>
      </c>
      <c r="H1442" s="66"/>
      <c r="I1442" s="66"/>
      <c r="J1442" s="480" t="s">
        <v>2730</v>
      </c>
      <c r="K1442" s="448" t="s">
        <v>2651</v>
      </c>
      <c r="L1442" s="552"/>
      <c r="M1442" s="12"/>
    </row>
    <row r="1443" spans="1:13" ht="21.75" customHeight="1">
      <c r="A1443" s="28"/>
      <c r="B1443" s="448"/>
      <c r="C1443" s="448"/>
      <c r="D1443" s="448"/>
      <c r="E1443" s="81"/>
      <c r="F1443" s="29"/>
      <c r="G1443" s="66"/>
      <c r="H1443" s="66"/>
      <c r="I1443" s="66"/>
      <c r="J1443" s="480" t="s">
        <v>1667</v>
      </c>
      <c r="K1443" s="448"/>
      <c r="L1443" s="552"/>
      <c r="M1443" s="12"/>
    </row>
    <row r="1444" spans="1:13" ht="21.75" customHeight="1">
      <c r="A1444" s="28"/>
      <c r="B1444" s="28"/>
      <c r="C1444" s="28"/>
      <c r="D1444" s="28"/>
      <c r="E1444" s="28"/>
      <c r="F1444" s="28"/>
      <c r="G1444" s="66"/>
      <c r="H1444" s="66"/>
      <c r="I1444" s="66"/>
      <c r="J1444" s="66"/>
      <c r="K1444" s="28"/>
      <c r="L1444" s="12"/>
      <c r="M1444" s="12"/>
    </row>
    <row r="1445" spans="1:13" ht="21.75" customHeight="1">
      <c r="A1445" s="2"/>
      <c r="B1445" s="12"/>
      <c r="C1445" s="12"/>
      <c r="D1445" s="12"/>
      <c r="E1445" s="40"/>
      <c r="F1445" s="40"/>
      <c r="G1445" s="40"/>
      <c r="H1445" s="40"/>
      <c r="I1445" s="40"/>
      <c r="J1445" s="40"/>
      <c r="K1445" s="12"/>
      <c r="L1445" s="12"/>
      <c r="M1445" s="12"/>
    </row>
    <row r="1446" spans="1:13" ht="21.75" customHeight="1">
      <c r="A1446" s="2"/>
      <c r="B1446" s="12"/>
      <c r="C1446" s="12"/>
      <c r="D1446" s="12"/>
      <c r="E1446" s="40"/>
      <c r="F1446" s="40"/>
      <c r="G1446" s="40"/>
      <c r="H1446" s="40"/>
      <c r="I1446" s="40"/>
      <c r="J1446" s="40"/>
      <c r="K1446" s="12"/>
      <c r="L1446" s="12"/>
      <c r="M1446" s="12"/>
    </row>
    <row r="1447" spans="1:13" ht="21.75" customHeight="1">
      <c r="A1447" s="2"/>
      <c r="B1447" s="12"/>
      <c r="C1447" s="12"/>
      <c r="D1447" s="12"/>
      <c r="E1447" s="40"/>
      <c r="F1447" s="40"/>
      <c r="G1447" s="40"/>
      <c r="H1447" s="40"/>
      <c r="I1447" s="40"/>
      <c r="J1447" s="40"/>
      <c r="K1447" s="12"/>
      <c r="L1447" s="12"/>
      <c r="M1447" s="12"/>
    </row>
    <row r="1448" spans="1:13" ht="21.75" customHeight="1">
      <c r="A1448" s="2"/>
      <c r="B1448" s="12"/>
      <c r="C1448" s="12"/>
      <c r="D1448" s="12"/>
      <c r="E1448" s="40"/>
      <c r="F1448" s="40"/>
      <c r="G1448" s="40"/>
      <c r="H1448" s="40"/>
      <c r="I1448" s="40"/>
      <c r="J1448" s="40"/>
      <c r="K1448" s="12"/>
      <c r="L1448" s="12"/>
      <c r="M1448" s="12"/>
    </row>
    <row r="1449" spans="1:13" ht="21.75" customHeight="1">
      <c r="A1449" s="2"/>
      <c r="B1449" s="12"/>
      <c r="C1449" s="12"/>
      <c r="D1449" s="12"/>
      <c r="E1449" s="40"/>
      <c r="F1449" s="40"/>
      <c r="G1449" s="40"/>
      <c r="H1449" s="40"/>
      <c r="I1449" s="40"/>
      <c r="J1449" s="40"/>
      <c r="K1449" s="12"/>
      <c r="L1449" s="12"/>
      <c r="M1449" s="12"/>
    </row>
    <row r="1450" spans="1:13" ht="21.75" customHeight="1">
      <c r="A1450" s="2"/>
      <c r="B1450" s="12"/>
      <c r="C1450" s="12"/>
      <c r="D1450" s="12"/>
      <c r="E1450" s="40"/>
      <c r="F1450" s="40"/>
      <c r="G1450" s="40"/>
      <c r="H1450" s="40"/>
      <c r="I1450" s="40"/>
      <c r="J1450" s="40"/>
      <c r="K1450" s="12"/>
      <c r="L1450" s="12"/>
      <c r="M1450" s="12"/>
    </row>
    <row r="1451" spans="1:13" ht="21.75" customHeight="1">
      <c r="A1451" s="2"/>
      <c r="B1451" s="12"/>
      <c r="C1451" s="12"/>
      <c r="D1451" s="12"/>
      <c r="E1451" s="40"/>
      <c r="F1451" s="40"/>
      <c r="G1451" s="40"/>
      <c r="H1451" s="40"/>
      <c r="I1451" s="40"/>
      <c r="J1451" s="40"/>
      <c r="K1451" s="12"/>
      <c r="L1451" s="12"/>
      <c r="M1451" s="12"/>
    </row>
    <row r="1452" spans="1:13" ht="21.75" customHeight="1">
      <c r="A1452" s="2"/>
      <c r="B1452" s="12"/>
      <c r="C1452" s="12"/>
      <c r="D1452" s="12"/>
      <c r="E1452" s="40"/>
      <c r="F1452" s="40"/>
      <c r="G1452" s="40"/>
      <c r="H1452" s="40"/>
      <c r="I1452" s="40"/>
      <c r="J1452" s="40"/>
      <c r="K1452" s="12"/>
      <c r="L1452" s="12"/>
      <c r="M1452" s="12"/>
    </row>
    <row r="1453" spans="1:13" ht="21.75" customHeight="1">
      <c r="A1453" s="2"/>
      <c r="B1453" s="12"/>
      <c r="C1453" s="12"/>
      <c r="D1453" s="12"/>
      <c r="E1453" s="40"/>
      <c r="F1453" s="40"/>
      <c r="G1453" s="40"/>
      <c r="H1453" s="40"/>
      <c r="I1453" s="40"/>
      <c r="J1453" s="40"/>
      <c r="K1453" s="12"/>
      <c r="L1453" s="12"/>
      <c r="M1453" s="12"/>
    </row>
    <row r="1454" spans="1:13" ht="21.75" customHeight="1">
      <c r="A1454" s="782"/>
      <c r="B1454" s="782"/>
      <c r="C1454" s="782"/>
      <c r="D1454" s="782"/>
      <c r="E1454" s="782"/>
      <c r="F1454" s="782"/>
      <c r="G1454" s="782"/>
      <c r="H1454" s="782"/>
      <c r="I1454" s="782"/>
      <c r="J1454" s="312"/>
      <c r="K1454" s="786"/>
      <c r="L1454" s="786"/>
      <c r="M1454" s="779" t="s">
        <v>3814</v>
      </c>
    </row>
  </sheetData>
  <mergeCells count="186">
    <mergeCell ref="A1385:K1385"/>
    <mergeCell ref="A1386:K1386"/>
    <mergeCell ref="E1391:I1391"/>
    <mergeCell ref="A1409:K1409"/>
    <mergeCell ref="A1410:K1410"/>
    <mergeCell ref="E1415:I1415"/>
    <mergeCell ref="A1432:K1432"/>
    <mergeCell ref="A1433:K1433"/>
    <mergeCell ref="E1438:I1438"/>
    <mergeCell ref="E1319:I1319"/>
    <mergeCell ref="A1101:K1101"/>
    <mergeCell ref="E1106:I1106"/>
    <mergeCell ref="A1123:K1123"/>
    <mergeCell ref="A1124:K1124"/>
    <mergeCell ref="A1146:K1146"/>
    <mergeCell ref="A1147:K1147"/>
    <mergeCell ref="E1152:I1152"/>
    <mergeCell ref="A1265:K1265"/>
    <mergeCell ref="A1266:K1266"/>
    <mergeCell ref="E1295:I1295"/>
    <mergeCell ref="A1217:K1217"/>
    <mergeCell ref="A1218:K1218"/>
    <mergeCell ref="E1223:I1223"/>
    <mergeCell ref="A1241:K1241"/>
    <mergeCell ref="A1242:K1242"/>
    <mergeCell ref="E1247:I1247"/>
    <mergeCell ref="A1313:K1313"/>
    <mergeCell ref="A1314:K1314"/>
    <mergeCell ref="A1169:K1169"/>
    <mergeCell ref="A1170:K1170"/>
    <mergeCell ref="E1175:I1175"/>
    <mergeCell ref="A1193:K1193"/>
    <mergeCell ref="A1194:K1194"/>
    <mergeCell ref="E1199:I1199"/>
    <mergeCell ref="E1271:I1271"/>
    <mergeCell ref="A1289:K1289"/>
    <mergeCell ref="A1290:K1290"/>
    <mergeCell ref="A1031:K1031"/>
    <mergeCell ref="A1032:K1032"/>
    <mergeCell ref="A1100:K1100"/>
    <mergeCell ref="E1129:I1129"/>
    <mergeCell ref="A1054:K1054"/>
    <mergeCell ref="A1055:K1055"/>
    <mergeCell ref="E1060:I1060"/>
    <mergeCell ref="A1077:K1077"/>
    <mergeCell ref="A1078:K1078"/>
    <mergeCell ref="E1083:I1083"/>
    <mergeCell ref="A914:K914"/>
    <mergeCell ref="A915:K915"/>
    <mergeCell ref="E920:I920"/>
    <mergeCell ref="A937:K937"/>
    <mergeCell ref="A938:K938"/>
    <mergeCell ref="E943:I943"/>
    <mergeCell ref="A961:K961"/>
    <mergeCell ref="A962:K962"/>
    <mergeCell ref="E967:I967"/>
    <mergeCell ref="A891:K891"/>
    <mergeCell ref="A892:K892"/>
    <mergeCell ref="E897:I897"/>
    <mergeCell ref="A540:K540"/>
    <mergeCell ref="E545:I545"/>
    <mergeCell ref="A562:K562"/>
    <mergeCell ref="A563:K563"/>
    <mergeCell ref="E568:I568"/>
    <mergeCell ref="E499:I499"/>
    <mergeCell ref="A516:K516"/>
    <mergeCell ref="A517:K517"/>
    <mergeCell ref="E522:I522"/>
    <mergeCell ref="A539:K539"/>
    <mergeCell ref="E614:I614"/>
    <mergeCell ref="A631:K631"/>
    <mergeCell ref="A632:K632"/>
    <mergeCell ref="E637:I637"/>
    <mergeCell ref="A654:K654"/>
    <mergeCell ref="A820:K820"/>
    <mergeCell ref="A725:K725"/>
    <mergeCell ref="A726:K726"/>
    <mergeCell ref="E731:I731"/>
    <mergeCell ref="A749:K749"/>
    <mergeCell ref="A750:K750"/>
    <mergeCell ref="E238:I238"/>
    <mergeCell ref="A256:K256"/>
    <mergeCell ref="A257:K257"/>
    <mergeCell ref="E476:I476"/>
    <mergeCell ref="A447:K447"/>
    <mergeCell ref="A448:K448"/>
    <mergeCell ref="E453:I453"/>
    <mergeCell ref="A470:K470"/>
    <mergeCell ref="A471:K471"/>
    <mergeCell ref="A232:K232"/>
    <mergeCell ref="A233:K233"/>
    <mergeCell ref="A185:K185"/>
    <mergeCell ref="A186:K186"/>
    <mergeCell ref="A208:K208"/>
    <mergeCell ref="A209:K209"/>
    <mergeCell ref="E191:I191"/>
    <mergeCell ref="A163:K163"/>
    <mergeCell ref="A139:K139"/>
    <mergeCell ref="A140:K140"/>
    <mergeCell ref="E145:I145"/>
    <mergeCell ref="A162:K162"/>
    <mergeCell ref="A1:K1"/>
    <mergeCell ref="A2:K2"/>
    <mergeCell ref="E1037:I1037"/>
    <mergeCell ref="A24:K24"/>
    <mergeCell ref="A25:K25"/>
    <mergeCell ref="E30:I30"/>
    <mergeCell ref="A47:K47"/>
    <mergeCell ref="A48:K48"/>
    <mergeCell ref="E53:I53"/>
    <mergeCell ref="A70:K70"/>
    <mergeCell ref="A71:K71"/>
    <mergeCell ref="E76:I76"/>
    <mergeCell ref="A93:K93"/>
    <mergeCell ref="E262:I262"/>
    <mergeCell ref="A280:K280"/>
    <mergeCell ref="A281:K281"/>
    <mergeCell ref="E286:I286"/>
    <mergeCell ref="A304:K304"/>
    <mergeCell ref="A305:K305"/>
    <mergeCell ref="E310:I310"/>
    <mergeCell ref="A328:K328"/>
    <mergeCell ref="E1014:I1014"/>
    <mergeCell ref="A984:K984"/>
    <mergeCell ref="A985:K985"/>
    <mergeCell ref="E99:I99"/>
    <mergeCell ref="A116:K116"/>
    <mergeCell ref="A117:K117"/>
    <mergeCell ref="A493:K493"/>
    <mergeCell ref="A494:K494"/>
    <mergeCell ref="E7:I7"/>
    <mergeCell ref="A94:K94"/>
    <mergeCell ref="A329:K329"/>
    <mergeCell ref="E334:I334"/>
    <mergeCell ref="A352:K352"/>
    <mergeCell ref="A353:K353"/>
    <mergeCell ref="E358:I358"/>
    <mergeCell ref="A376:K376"/>
    <mergeCell ref="A377:K377"/>
    <mergeCell ref="E382:I382"/>
    <mergeCell ref="A400:K400"/>
    <mergeCell ref="A401:K401"/>
    <mergeCell ref="E406:I406"/>
    <mergeCell ref="A424:K424"/>
    <mergeCell ref="A425:K425"/>
    <mergeCell ref="E430:I430"/>
    <mergeCell ref="E168:I168"/>
    <mergeCell ref="E122:I122"/>
    <mergeCell ref="E214:I214"/>
    <mergeCell ref="A585:K585"/>
    <mergeCell ref="A586:K586"/>
    <mergeCell ref="E591:I591"/>
    <mergeCell ref="A608:K608"/>
    <mergeCell ref="A609:K609"/>
    <mergeCell ref="A701:K701"/>
    <mergeCell ref="A702:K702"/>
    <mergeCell ref="E707:I707"/>
    <mergeCell ref="A655:K655"/>
    <mergeCell ref="E660:I660"/>
    <mergeCell ref="A677:K677"/>
    <mergeCell ref="A678:K678"/>
    <mergeCell ref="E683:I683"/>
    <mergeCell ref="A772:K772"/>
    <mergeCell ref="E755:I755"/>
    <mergeCell ref="A1337:K1337"/>
    <mergeCell ref="A1338:K1338"/>
    <mergeCell ref="E1343:I1343"/>
    <mergeCell ref="A1361:K1361"/>
    <mergeCell ref="A1362:K1362"/>
    <mergeCell ref="E1367:I1367"/>
    <mergeCell ref="A773:K773"/>
    <mergeCell ref="A868:K868"/>
    <mergeCell ref="A869:K869"/>
    <mergeCell ref="E874:I874"/>
    <mergeCell ref="E850:I850"/>
    <mergeCell ref="A821:K821"/>
    <mergeCell ref="E826:I826"/>
    <mergeCell ref="A844:K844"/>
    <mergeCell ref="A845:K845"/>
    <mergeCell ref="E778:I778"/>
    <mergeCell ref="A796:K796"/>
    <mergeCell ref="A797:K797"/>
    <mergeCell ref="E802:I802"/>
    <mergeCell ref="E990:I990"/>
    <mergeCell ref="A1008:K1008"/>
    <mergeCell ref="A1009:K1009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0"/>
  <sheetViews>
    <sheetView view="pageLayout" topLeftCell="A1209" zoomScale="99" zoomScaleNormal="100" zoomScaleSheetLayoutView="112" zoomScalePageLayoutView="99" workbookViewId="0">
      <selection sqref="A1:L1242"/>
    </sheetView>
  </sheetViews>
  <sheetFormatPr defaultColWidth="9.140625" defaultRowHeight="21.95" customHeight="1"/>
  <cols>
    <col min="1" max="1" width="4.28515625" style="5" customWidth="1"/>
    <col min="2" max="3" width="21.42578125" style="1" customWidth="1"/>
    <col min="4" max="4" width="20.28515625" style="1" customWidth="1"/>
    <col min="5" max="5" width="9.28515625" style="24" customWidth="1"/>
    <col min="6" max="6" width="0.140625" style="24" hidden="1" customWidth="1"/>
    <col min="7" max="7" width="9.140625" style="24" customWidth="1"/>
    <col min="8" max="8" width="9.42578125" style="24" customWidth="1"/>
    <col min="9" max="9" width="9.140625" style="24" customWidth="1"/>
    <col min="10" max="10" width="11.5703125" style="24" customWidth="1"/>
    <col min="11" max="11" width="18.140625" style="25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1160" t="s">
        <v>2706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554" t="s">
        <v>2696</v>
      </c>
    </row>
    <row r="2" spans="1:12" ht="21.95" customHeight="1">
      <c r="A2" s="1160" t="s">
        <v>3705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554"/>
    </row>
    <row r="3" spans="1:12" ht="21.95" customHeight="1">
      <c r="A3" s="554" t="s">
        <v>57</v>
      </c>
      <c r="C3" s="4"/>
      <c r="D3" s="4"/>
      <c r="E3" s="793"/>
      <c r="F3" s="793"/>
      <c r="G3" s="793"/>
      <c r="H3" s="793"/>
      <c r="I3" s="793"/>
      <c r="J3" s="793"/>
      <c r="K3" s="796"/>
      <c r="L3" s="793"/>
    </row>
    <row r="4" spans="1:12" ht="21.95" customHeight="1">
      <c r="A4" s="554" t="s">
        <v>61</v>
      </c>
      <c r="C4" s="4"/>
      <c r="D4" s="4"/>
      <c r="E4" s="554"/>
      <c r="F4" s="554"/>
      <c r="G4" s="554"/>
      <c r="H4" s="554"/>
      <c r="I4" s="554"/>
      <c r="J4" s="554"/>
      <c r="K4" s="425"/>
      <c r="L4" s="554"/>
    </row>
    <row r="5" spans="1:12" ht="21.95" customHeight="1">
      <c r="A5" s="554" t="s">
        <v>17</v>
      </c>
      <c r="C5" s="554"/>
      <c r="D5" s="554"/>
      <c r="E5" s="5"/>
      <c r="F5" s="4"/>
      <c r="G5" s="4"/>
      <c r="H5" s="4"/>
      <c r="I5" s="4"/>
      <c r="J5" s="4"/>
      <c r="K5" s="425"/>
      <c r="L5" s="554"/>
    </row>
    <row r="6" spans="1:12" ht="21.95" customHeight="1">
      <c r="A6" s="189"/>
      <c r="B6" s="425" t="s">
        <v>2089</v>
      </c>
      <c r="C6" s="425"/>
      <c r="D6" s="189"/>
      <c r="E6" s="189"/>
      <c r="F6" s="189"/>
      <c r="G6" s="189"/>
      <c r="H6" s="189"/>
      <c r="I6" s="189"/>
      <c r="J6" s="189"/>
      <c r="K6" s="796"/>
      <c r="L6" s="425"/>
    </row>
    <row r="7" spans="1:12" ht="21.95" customHeight="1">
      <c r="A7" s="737"/>
      <c r="B7" s="10"/>
      <c r="C7" s="10"/>
      <c r="D7" s="145" t="s">
        <v>41</v>
      </c>
      <c r="E7" s="1161" t="s">
        <v>1264</v>
      </c>
      <c r="F7" s="1162"/>
      <c r="G7" s="1162"/>
      <c r="H7" s="1162"/>
      <c r="I7" s="1163"/>
      <c r="J7" s="477" t="s">
        <v>50</v>
      </c>
      <c r="K7" s="145" t="s">
        <v>43</v>
      </c>
      <c r="L7" s="145" t="s">
        <v>47</v>
      </c>
    </row>
    <row r="8" spans="1:12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146" t="s">
        <v>2697</v>
      </c>
    </row>
    <row r="9" spans="1:12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</row>
    <row r="10" spans="1:12" ht="21.95" customHeight="1">
      <c r="A10" s="28">
        <v>1</v>
      </c>
      <c r="B10" s="448" t="s">
        <v>585</v>
      </c>
      <c r="C10" s="448" t="s">
        <v>740</v>
      </c>
      <c r="D10" s="448" t="s">
        <v>1171</v>
      </c>
      <c r="E10" s="1001">
        <v>300000</v>
      </c>
      <c r="F10" s="1001"/>
      <c r="G10" s="1001">
        <v>300000</v>
      </c>
      <c r="H10" s="1001">
        <v>300000</v>
      </c>
      <c r="I10" s="1001">
        <v>300000</v>
      </c>
      <c r="J10" s="485" t="s">
        <v>720</v>
      </c>
      <c r="K10" s="448" t="s">
        <v>512</v>
      </c>
      <c r="L10" s="28" t="s">
        <v>66</v>
      </c>
    </row>
    <row r="11" spans="1:12" ht="21.95" customHeight="1">
      <c r="A11" s="28"/>
      <c r="B11" s="448" t="s">
        <v>944</v>
      </c>
      <c r="C11" s="448" t="s">
        <v>788</v>
      </c>
      <c r="D11" s="448" t="s">
        <v>1172</v>
      </c>
      <c r="E11" s="448" t="s">
        <v>507</v>
      </c>
      <c r="F11" s="448"/>
      <c r="G11" s="448" t="s">
        <v>507</v>
      </c>
      <c r="H11" s="448" t="s">
        <v>507</v>
      </c>
      <c r="I11" s="448" t="s">
        <v>507</v>
      </c>
      <c r="J11" s="480" t="s">
        <v>876</v>
      </c>
      <c r="K11" s="448" t="s">
        <v>513</v>
      </c>
      <c r="L11" s="28"/>
    </row>
    <row r="12" spans="1:12" ht="21.95" customHeight="1">
      <c r="A12" s="28"/>
      <c r="B12" s="4"/>
      <c r="C12" s="448" t="s">
        <v>799</v>
      </c>
      <c r="D12" s="29" t="s">
        <v>1173</v>
      </c>
      <c r="E12" s="29"/>
      <c r="F12" s="29"/>
      <c r="G12" s="29"/>
      <c r="H12" s="29"/>
      <c r="I12" s="29"/>
      <c r="J12" s="480" t="s">
        <v>1667</v>
      </c>
      <c r="K12" s="448" t="s">
        <v>514</v>
      </c>
      <c r="L12" s="28"/>
    </row>
    <row r="13" spans="1:12" ht="21.95" customHeight="1">
      <c r="A13" s="28"/>
      <c r="B13" s="6"/>
      <c r="C13" s="448" t="s">
        <v>800</v>
      </c>
      <c r="D13" s="6" t="s">
        <v>558</v>
      </c>
      <c r="E13" s="29"/>
      <c r="F13" s="29"/>
      <c r="G13" s="29"/>
      <c r="H13" s="29"/>
      <c r="I13" s="29"/>
      <c r="J13" s="29"/>
      <c r="K13" s="448" t="s">
        <v>741</v>
      </c>
      <c r="L13" s="28"/>
    </row>
    <row r="14" spans="1:12" ht="21.95" customHeight="1">
      <c r="A14" s="473"/>
      <c r="B14" s="474"/>
      <c r="C14" s="474"/>
      <c r="D14" s="179"/>
      <c r="E14" s="475"/>
      <c r="F14" s="475"/>
      <c r="G14" s="475"/>
      <c r="H14" s="475"/>
      <c r="I14" s="475"/>
      <c r="J14" s="476"/>
      <c r="K14" s="180"/>
      <c r="L14" s="179"/>
    </row>
    <row r="15" spans="1:12" s="4" customFormat="1" ht="21.95" customHeight="1">
      <c r="A15" s="28">
        <v>2</v>
      </c>
      <c r="B15" s="1002" t="s">
        <v>877</v>
      </c>
      <c r="C15" s="165" t="s">
        <v>731</v>
      </c>
      <c r="D15" s="448" t="s">
        <v>515</v>
      </c>
      <c r="E15" s="82">
        <v>250000</v>
      </c>
      <c r="F15" s="82"/>
      <c r="G15" s="82">
        <v>250000</v>
      </c>
      <c r="H15" s="82">
        <v>250000</v>
      </c>
      <c r="I15" s="82">
        <v>250000</v>
      </c>
      <c r="J15" s="485" t="s">
        <v>720</v>
      </c>
      <c r="K15" s="165" t="s">
        <v>511</v>
      </c>
      <c r="L15" s="28" t="s">
        <v>66</v>
      </c>
    </row>
    <row r="16" spans="1:12" s="4" customFormat="1" ht="21.95" customHeight="1">
      <c r="A16" s="28"/>
      <c r="B16" s="448" t="s">
        <v>878</v>
      </c>
      <c r="C16" s="448" t="s">
        <v>732</v>
      </c>
      <c r="D16" s="448" t="s">
        <v>516</v>
      </c>
      <c r="E16" s="81" t="s">
        <v>507</v>
      </c>
      <c r="F16" s="81"/>
      <c r="G16" s="81" t="s">
        <v>507</v>
      </c>
      <c r="H16" s="81" t="s">
        <v>507</v>
      </c>
      <c r="I16" s="81" t="s">
        <v>507</v>
      </c>
      <c r="J16" s="480" t="s">
        <v>876</v>
      </c>
      <c r="K16" s="448" t="s">
        <v>744</v>
      </c>
      <c r="L16" s="29"/>
    </row>
    <row r="17" spans="1:12" s="4" customFormat="1" ht="21.95" customHeight="1">
      <c r="A17" s="28"/>
      <c r="B17" s="448" t="s">
        <v>879</v>
      </c>
      <c r="C17" s="448" t="s">
        <v>711</v>
      </c>
      <c r="D17" s="29"/>
      <c r="E17" s="29"/>
      <c r="F17" s="29"/>
      <c r="G17" s="29"/>
      <c r="H17" s="29"/>
      <c r="I17" s="78"/>
      <c r="J17" s="480" t="s">
        <v>1667</v>
      </c>
      <c r="K17" s="448" t="s">
        <v>745</v>
      </c>
      <c r="L17" s="12"/>
    </row>
    <row r="18" spans="1:12" s="4" customFormat="1" ht="21.95" customHeight="1">
      <c r="A18" s="28"/>
      <c r="B18" s="448" t="s">
        <v>880</v>
      </c>
      <c r="C18" s="448" t="s">
        <v>733</v>
      </c>
      <c r="D18" s="29"/>
      <c r="E18" s="29"/>
      <c r="F18" s="29"/>
      <c r="G18" s="29"/>
      <c r="H18" s="29"/>
      <c r="I18" s="78"/>
      <c r="J18" s="29"/>
      <c r="K18" s="448" t="s">
        <v>742</v>
      </c>
      <c r="L18" s="12"/>
    </row>
    <row r="19" spans="1:12" s="4" customFormat="1" ht="21.95" customHeight="1">
      <c r="A19" s="28"/>
      <c r="B19" s="448"/>
      <c r="C19" s="448" t="s">
        <v>734</v>
      </c>
      <c r="D19" s="29"/>
      <c r="E19" s="29"/>
      <c r="F19" s="29"/>
      <c r="G19" s="29"/>
      <c r="H19" s="29"/>
      <c r="I19" s="78"/>
      <c r="J19" s="29"/>
      <c r="K19" s="448" t="s">
        <v>743</v>
      </c>
      <c r="L19" s="12"/>
    </row>
    <row r="20" spans="1:12" s="4" customFormat="1" ht="21.95" customHeight="1">
      <c r="A20" s="28"/>
      <c r="B20" s="448"/>
      <c r="C20" s="448"/>
      <c r="D20" s="29"/>
      <c r="E20" s="29"/>
      <c r="F20" s="29"/>
      <c r="G20" s="29"/>
      <c r="H20" s="29"/>
      <c r="I20" s="78"/>
      <c r="J20" s="29"/>
      <c r="K20" s="448"/>
      <c r="L20" s="12"/>
    </row>
    <row r="21" spans="1:12" s="4" customFormat="1" ht="21.95" customHeight="1">
      <c r="A21" s="28"/>
      <c r="B21" s="448"/>
      <c r="C21" s="448"/>
      <c r="D21" s="29"/>
      <c r="E21" s="29"/>
      <c r="F21" s="29"/>
      <c r="G21" s="29"/>
      <c r="H21" s="29"/>
      <c r="I21" s="78"/>
      <c r="J21" s="29"/>
      <c r="K21" s="448"/>
      <c r="L21" s="12"/>
    </row>
    <row r="22" spans="1:12" s="4" customFormat="1" ht="21.95" customHeight="1">
      <c r="A22" s="33"/>
      <c r="B22" s="210"/>
      <c r="C22" s="210"/>
      <c r="D22" s="34"/>
      <c r="E22" s="34"/>
      <c r="F22" s="34"/>
      <c r="G22" s="34"/>
      <c r="H22" s="34"/>
      <c r="I22" s="85"/>
      <c r="J22" s="34"/>
      <c r="K22" s="210"/>
      <c r="L22" s="15"/>
    </row>
    <row r="23" spans="1:12" s="4" customFormat="1" ht="21.95" customHeight="1">
      <c r="A23" s="487"/>
      <c r="B23" s="778"/>
      <c r="C23" s="778"/>
      <c r="D23" s="239"/>
      <c r="E23" s="239"/>
      <c r="F23" s="239"/>
      <c r="G23" s="239"/>
      <c r="H23" s="239"/>
      <c r="I23" s="239"/>
      <c r="J23" s="239"/>
      <c r="K23" s="778"/>
      <c r="L23" s="1003" t="s">
        <v>3818</v>
      </c>
    </row>
    <row r="24" spans="1:12" s="4" customFormat="1" ht="21.95" customHeight="1">
      <c r="A24" s="1160" t="s">
        <v>2706</v>
      </c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  <c r="L24" s="1" t="s">
        <v>2696</v>
      </c>
    </row>
    <row r="25" spans="1:12" s="4" customFormat="1" ht="21.95" customHeight="1">
      <c r="A25" s="1160" t="s">
        <v>3705</v>
      </c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"/>
    </row>
    <row r="26" spans="1:12" s="4" customFormat="1" ht="21.95" customHeight="1">
      <c r="A26" s="554" t="s">
        <v>57</v>
      </c>
      <c r="B26" s="1"/>
      <c r="E26" s="793"/>
      <c r="F26" s="793"/>
      <c r="G26" s="793"/>
      <c r="H26" s="793"/>
      <c r="I26" s="793"/>
      <c r="J26" s="793"/>
      <c r="K26" s="796"/>
      <c r="L26" s="793"/>
    </row>
    <row r="27" spans="1:12" s="4" customFormat="1" ht="21.95" customHeight="1">
      <c r="A27" s="554" t="s">
        <v>61</v>
      </c>
      <c r="B27" s="1"/>
      <c r="E27" s="554"/>
      <c r="F27" s="554"/>
      <c r="G27" s="554"/>
      <c r="H27" s="554"/>
      <c r="I27" s="554"/>
      <c r="J27" s="554"/>
      <c r="K27" s="425"/>
      <c r="L27" s="554"/>
    </row>
    <row r="28" spans="1:12" s="4" customFormat="1" ht="21.95" customHeight="1">
      <c r="A28" s="554" t="s">
        <v>17</v>
      </c>
      <c r="B28" s="1"/>
      <c r="C28" s="554"/>
      <c r="D28" s="554"/>
      <c r="E28" s="5"/>
      <c r="K28" s="425"/>
      <c r="L28" s="554"/>
    </row>
    <row r="29" spans="1:12" s="4" customFormat="1" ht="21.95" customHeight="1">
      <c r="A29" s="189"/>
      <c r="B29" s="425" t="s">
        <v>2089</v>
      </c>
      <c r="C29" s="425"/>
      <c r="D29" s="189"/>
      <c r="E29" s="189"/>
      <c r="F29" s="189"/>
      <c r="G29" s="189"/>
      <c r="H29" s="189"/>
      <c r="I29" s="189"/>
      <c r="J29" s="189"/>
      <c r="K29" s="796"/>
      <c r="L29" s="425"/>
    </row>
    <row r="30" spans="1:12" s="4" customFormat="1" ht="21.95" customHeight="1">
      <c r="A30" s="737"/>
      <c r="B30" s="10"/>
      <c r="C30" s="10"/>
      <c r="D30" s="145" t="s">
        <v>41</v>
      </c>
      <c r="E30" s="1161" t="s">
        <v>1264</v>
      </c>
      <c r="F30" s="1162"/>
      <c r="G30" s="1162"/>
      <c r="H30" s="1162"/>
      <c r="I30" s="1163"/>
      <c r="J30" s="477" t="s">
        <v>50</v>
      </c>
      <c r="K30" s="145" t="s">
        <v>43</v>
      </c>
      <c r="L30" s="145" t="s">
        <v>47</v>
      </c>
    </row>
    <row r="31" spans="1:12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146" t="s">
        <v>2697</v>
      </c>
    </row>
    <row r="32" spans="1:12" s="4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</row>
    <row r="33" spans="1:12" s="4" customFormat="1" ht="21.95" customHeight="1">
      <c r="A33" s="28">
        <v>3</v>
      </c>
      <c r="B33" s="758" t="s">
        <v>504</v>
      </c>
      <c r="C33" s="448" t="s">
        <v>735</v>
      </c>
      <c r="D33" s="448" t="s">
        <v>505</v>
      </c>
      <c r="E33" s="82">
        <v>400000</v>
      </c>
      <c r="F33" s="1004"/>
      <c r="G33" s="82">
        <v>400000</v>
      </c>
      <c r="H33" s="82">
        <v>400000</v>
      </c>
      <c r="I33" s="82">
        <v>400000</v>
      </c>
      <c r="J33" s="485" t="s">
        <v>720</v>
      </c>
      <c r="K33" s="424" t="s">
        <v>784</v>
      </c>
      <c r="L33" s="28" t="s">
        <v>66</v>
      </c>
    </row>
    <row r="34" spans="1:12" s="4" customFormat="1" ht="21.95" customHeight="1">
      <c r="A34" s="28"/>
      <c r="B34" s="758" t="s">
        <v>586</v>
      </c>
      <c r="C34" s="448" t="s">
        <v>736</v>
      </c>
      <c r="D34" s="448" t="s">
        <v>506</v>
      </c>
      <c r="E34" s="81" t="s">
        <v>507</v>
      </c>
      <c r="F34" s="1005"/>
      <c r="G34" s="81" t="s">
        <v>507</v>
      </c>
      <c r="H34" s="81" t="s">
        <v>507</v>
      </c>
      <c r="I34" s="81" t="s">
        <v>507</v>
      </c>
      <c r="J34" s="480" t="s">
        <v>876</v>
      </c>
      <c r="K34" s="448" t="s">
        <v>785</v>
      </c>
      <c r="L34" s="29"/>
    </row>
    <row r="35" spans="1:12" s="4" customFormat="1" ht="21.95" customHeight="1">
      <c r="A35" s="28"/>
      <c r="B35" s="758" t="s">
        <v>508</v>
      </c>
      <c r="C35" s="448" t="s">
        <v>737</v>
      </c>
      <c r="D35" s="448" t="s">
        <v>509</v>
      </c>
      <c r="E35" s="36"/>
      <c r="F35" s="36"/>
      <c r="G35" s="29"/>
      <c r="H35" s="29"/>
      <c r="I35" s="29"/>
      <c r="J35" s="480" t="s">
        <v>1667</v>
      </c>
      <c r="K35" s="842" t="s">
        <v>1060</v>
      </c>
      <c r="L35" s="29"/>
    </row>
    <row r="36" spans="1:12" s="4" customFormat="1" ht="21.95" customHeight="1">
      <c r="A36" s="28"/>
      <c r="B36" s="448" t="s">
        <v>510</v>
      </c>
      <c r="C36" s="448" t="s">
        <v>738</v>
      </c>
      <c r="D36" s="29"/>
      <c r="E36" s="36"/>
      <c r="F36" s="36"/>
      <c r="G36" s="29"/>
      <c r="H36" s="29"/>
      <c r="I36" s="36"/>
      <c r="J36" s="36"/>
      <c r="K36" s="842" t="s">
        <v>795</v>
      </c>
      <c r="L36" s="29"/>
    </row>
    <row r="37" spans="1:12" s="4" customFormat="1" ht="21.95" customHeight="1">
      <c r="A37" s="28"/>
      <c r="B37" s="6"/>
      <c r="C37" s="448" t="s">
        <v>739</v>
      </c>
      <c r="D37" s="29"/>
      <c r="E37" s="29"/>
      <c r="F37" s="29"/>
      <c r="G37" s="29"/>
      <c r="H37" s="29"/>
      <c r="I37" s="29"/>
      <c r="J37" s="29"/>
      <c r="K37" s="448" t="s">
        <v>796</v>
      </c>
      <c r="L37" s="29"/>
    </row>
    <row r="38" spans="1:12" s="4" customFormat="1" ht="21.95" customHeight="1">
      <c r="A38" s="28"/>
      <c r="B38" s="6"/>
      <c r="C38" s="448"/>
      <c r="D38" s="29"/>
      <c r="E38" s="36"/>
      <c r="F38" s="36"/>
      <c r="G38" s="29"/>
      <c r="H38" s="29"/>
      <c r="I38" s="36"/>
      <c r="J38" s="36"/>
      <c r="K38" s="842" t="s">
        <v>797</v>
      </c>
      <c r="L38" s="29"/>
    </row>
    <row r="39" spans="1:12" s="4" customFormat="1" ht="21.95" customHeight="1">
      <c r="A39" s="33"/>
      <c r="B39" s="7"/>
      <c r="C39" s="210"/>
      <c r="D39" s="34"/>
      <c r="E39" s="38"/>
      <c r="F39" s="38"/>
      <c r="G39" s="34"/>
      <c r="H39" s="34"/>
      <c r="I39" s="38"/>
      <c r="J39" s="38"/>
      <c r="K39" s="254"/>
      <c r="L39" s="34"/>
    </row>
    <row r="40" spans="1:12" ht="21.95" customHeight="1">
      <c r="A40" s="28">
        <v>4</v>
      </c>
      <c r="B40" s="448" t="s">
        <v>2728</v>
      </c>
      <c r="C40" s="448" t="s">
        <v>1093</v>
      </c>
      <c r="D40" s="29" t="s">
        <v>3588</v>
      </c>
      <c r="E40" s="178">
        <v>1500000</v>
      </c>
      <c r="F40" s="29"/>
      <c r="G40" s="29"/>
      <c r="H40" s="29"/>
      <c r="I40" s="32"/>
      <c r="J40" s="555" t="s">
        <v>720</v>
      </c>
      <c r="K40" s="29" t="s">
        <v>1025</v>
      </c>
      <c r="L40" s="28" t="s">
        <v>66</v>
      </c>
    </row>
    <row r="41" spans="1:12" ht="21.95" customHeight="1">
      <c r="A41" s="28"/>
      <c r="B41" s="29" t="s">
        <v>2729</v>
      </c>
      <c r="C41" s="448" t="s">
        <v>1094</v>
      </c>
      <c r="D41" s="29" t="s">
        <v>1123</v>
      </c>
      <c r="E41" s="81" t="s">
        <v>65</v>
      </c>
      <c r="F41" s="29"/>
      <c r="G41" s="29"/>
      <c r="H41" s="29"/>
      <c r="I41" s="32"/>
      <c r="J41" s="480" t="s">
        <v>876</v>
      </c>
      <c r="K41" s="29" t="s">
        <v>1026</v>
      </c>
      <c r="L41" s="28"/>
    </row>
    <row r="42" spans="1:12" ht="21.95" customHeight="1">
      <c r="A42" s="28"/>
      <c r="B42" s="29" t="s">
        <v>1123</v>
      </c>
      <c r="C42" s="448" t="s">
        <v>1122</v>
      </c>
      <c r="D42" s="29"/>
      <c r="E42" s="29"/>
      <c r="F42" s="29"/>
      <c r="G42" s="29"/>
      <c r="H42" s="29"/>
      <c r="I42" s="78"/>
      <c r="J42" s="480" t="s">
        <v>1667</v>
      </c>
      <c r="K42" s="29"/>
      <c r="L42" s="2"/>
    </row>
    <row r="43" spans="1:12" ht="21.95" customHeight="1">
      <c r="A43" s="28"/>
      <c r="B43" s="448"/>
      <c r="C43" s="448" t="s">
        <v>76</v>
      </c>
      <c r="D43" s="29"/>
      <c r="E43" s="81"/>
      <c r="F43" s="81"/>
      <c r="G43" s="29"/>
      <c r="H43" s="29"/>
      <c r="I43" s="78"/>
      <c r="J43" s="29"/>
      <c r="K43" s="29"/>
      <c r="L43" s="28"/>
    </row>
    <row r="44" spans="1:12" ht="21.95" customHeight="1">
      <c r="A44" s="28"/>
      <c r="B44" s="448"/>
      <c r="C44" s="448"/>
      <c r="D44" s="29"/>
      <c r="E44" s="81"/>
      <c r="F44" s="81"/>
      <c r="G44" s="29"/>
      <c r="H44" s="29"/>
      <c r="I44" s="78"/>
      <c r="J44" s="29"/>
      <c r="K44" s="29"/>
      <c r="L44" s="29"/>
    </row>
    <row r="45" spans="1:12" s="4" customFormat="1" ht="21.95" customHeight="1">
      <c r="A45" s="28"/>
      <c r="B45" s="6"/>
      <c r="C45" s="448"/>
      <c r="D45" s="29"/>
      <c r="E45" s="43"/>
      <c r="F45" s="29"/>
      <c r="G45" s="29"/>
      <c r="H45" s="448"/>
      <c r="I45" s="448"/>
      <c r="J45" s="29"/>
      <c r="K45" s="6"/>
      <c r="L45" s="12"/>
    </row>
    <row r="46" spans="1:12" s="4" customFormat="1" ht="21.95" customHeight="1">
      <c r="A46" s="487"/>
      <c r="B46" s="778"/>
      <c r="C46" s="778"/>
      <c r="D46" s="239"/>
      <c r="E46" s="239"/>
      <c r="F46" s="239"/>
      <c r="G46" s="239"/>
      <c r="H46" s="239"/>
      <c r="I46" s="239"/>
      <c r="J46" s="239"/>
      <c r="K46" s="778"/>
      <c r="L46" s="1003" t="s">
        <v>3819</v>
      </c>
    </row>
    <row r="47" spans="1:12" ht="21.95" customHeight="1">
      <c r="A47" s="1160" t="s">
        <v>2706</v>
      </c>
      <c r="B47" s="1160"/>
      <c r="C47" s="1160"/>
      <c r="D47" s="1160"/>
      <c r="E47" s="1160"/>
      <c r="F47" s="1160"/>
      <c r="G47" s="1160"/>
      <c r="H47" s="1160"/>
      <c r="I47" s="1160"/>
      <c r="J47" s="1160"/>
      <c r="K47" s="1160"/>
      <c r="L47" s="1" t="s">
        <v>2696</v>
      </c>
    </row>
    <row r="48" spans="1:12" ht="21.95" customHeight="1">
      <c r="A48" s="1160" t="s">
        <v>3705</v>
      </c>
      <c r="B48" s="1160"/>
      <c r="C48" s="1160"/>
      <c r="D48" s="1160"/>
      <c r="E48" s="1160"/>
      <c r="F48" s="1160"/>
      <c r="G48" s="1160"/>
      <c r="H48" s="1160"/>
      <c r="I48" s="1160"/>
      <c r="J48" s="1160"/>
      <c r="K48" s="1160"/>
    </row>
    <row r="49" spans="1:12" ht="21.95" customHeight="1">
      <c r="A49" s="554" t="s">
        <v>57</v>
      </c>
      <c r="C49" s="4"/>
      <c r="D49" s="4"/>
      <c r="E49" s="793"/>
      <c r="F49" s="793"/>
      <c r="G49" s="793"/>
      <c r="H49" s="793"/>
      <c r="I49" s="793"/>
      <c r="J49" s="793"/>
      <c r="K49" s="796"/>
      <c r="L49" s="793"/>
    </row>
    <row r="50" spans="1:12" ht="21.95" customHeight="1">
      <c r="A50" s="554" t="s">
        <v>61</v>
      </c>
      <c r="C50" s="4"/>
      <c r="D50" s="4"/>
      <c r="E50" s="554"/>
      <c r="F50" s="554"/>
      <c r="G50" s="554"/>
      <c r="H50" s="554"/>
      <c r="I50" s="554"/>
      <c r="J50" s="554"/>
      <c r="K50" s="425"/>
      <c r="L50" s="554"/>
    </row>
    <row r="51" spans="1:12" ht="21.95" customHeight="1">
      <c r="A51" s="554" t="s">
        <v>17</v>
      </c>
      <c r="C51" s="554"/>
      <c r="D51" s="554"/>
      <c r="E51" s="5"/>
      <c r="F51" s="4"/>
      <c r="G51" s="4"/>
      <c r="H51" s="4"/>
      <c r="I51" s="4"/>
      <c r="J51" s="4"/>
      <c r="K51" s="425"/>
      <c r="L51" s="554"/>
    </row>
    <row r="52" spans="1:12" ht="21.95" customHeight="1">
      <c r="A52" s="189"/>
      <c r="B52" s="425" t="s">
        <v>2089</v>
      </c>
      <c r="C52" s="425"/>
      <c r="D52" s="189"/>
      <c r="E52" s="189"/>
      <c r="F52" s="189"/>
      <c r="G52" s="189"/>
      <c r="H52" s="189"/>
      <c r="I52" s="189"/>
      <c r="J52" s="189"/>
      <c r="K52" s="796"/>
      <c r="L52" s="425"/>
    </row>
    <row r="53" spans="1:12" ht="21.95" customHeight="1">
      <c r="A53" s="737"/>
      <c r="B53" s="10"/>
      <c r="C53" s="10"/>
      <c r="D53" s="145" t="s">
        <v>41</v>
      </c>
      <c r="E53" s="1161" t="s">
        <v>1264</v>
      </c>
      <c r="F53" s="1162"/>
      <c r="G53" s="1162"/>
      <c r="H53" s="1162"/>
      <c r="I53" s="1163"/>
      <c r="J53" s="477" t="s">
        <v>50</v>
      </c>
      <c r="K53" s="145" t="s">
        <v>43</v>
      </c>
      <c r="L53" s="145" t="s">
        <v>47</v>
      </c>
    </row>
    <row r="54" spans="1:12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/>
      <c r="G54" s="471">
        <v>2562</v>
      </c>
      <c r="H54" s="471">
        <v>2563</v>
      </c>
      <c r="I54" s="471">
        <v>2564</v>
      </c>
      <c r="J54" s="472" t="s">
        <v>51</v>
      </c>
      <c r="K54" s="146" t="s">
        <v>44</v>
      </c>
      <c r="L54" s="146" t="s">
        <v>2697</v>
      </c>
    </row>
    <row r="55" spans="1:12" ht="21.95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</row>
    <row r="56" spans="1:12" ht="21.95" customHeight="1">
      <c r="A56" s="28">
        <v>5</v>
      </c>
      <c r="B56" s="448" t="s">
        <v>549</v>
      </c>
      <c r="C56" s="448" t="s">
        <v>550</v>
      </c>
      <c r="D56" s="29" t="s">
        <v>2091</v>
      </c>
      <c r="E56" s="82">
        <v>100000</v>
      </c>
      <c r="F56" s="82"/>
      <c r="G56" s="82">
        <v>100000</v>
      </c>
      <c r="H56" s="82">
        <v>100000</v>
      </c>
      <c r="I56" s="82">
        <v>100000</v>
      </c>
      <c r="J56" s="485" t="s">
        <v>720</v>
      </c>
      <c r="K56" s="29" t="s">
        <v>551</v>
      </c>
      <c r="L56" s="865" t="s">
        <v>66</v>
      </c>
    </row>
    <row r="57" spans="1:12" ht="21.95" customHeight="1">
      <c r="A57" s="28"/>
      <c r="B57" s="448" t="s">
        <v>552</v>
      </c>
      <c r="C57" s="448"/>
      <c r="D57" s="29" t="s">
        <v>2092</v>
      </c>
      <c r="E57" s="81" t="s">
        <v>65</v>
      </c>
      <c r="F57" s="81"/>
      <c r="G57" s="81" t="s">
        <v>65</v>
      </c>
      <c r="H57" s="81" t="s">
        <v>65</v>
      </c>
      <c r="I57" s="81" t="s">
        <v>65</v>
      </c>
      <c r="J57" s="480" t="s">
        <v>876</v>
      </c>
      <c r="K57" s="29" t="s">
        <v>110</v>
      </c>
      <c r="L57" s="28"/>
    </row>
    <row r="58" spans="1:12" ht="21.95" customHeight="1">
      <c r="A58" s="28"/>
      <c r="B58" s="448"/>
      <c r="C58" s="448"/>
      <c r="D58" s="29" t="s">
        <v>2093</v>
      </c>
      <c r="E58" s="29"/>
      <c r="F58" s="29"/>
      <c r="G58" s="29"/>
      <c r="H58" s="29"/>
      <c r="I58" s="78"/>
      <c r="J58" s="480" t="s">
        <v>1667</v>
      </c>
      <c r="K58" s="29"/>
      <c r="L58" s="28"/>
    </row>
    <row r="59" spans="1:12" ht="21.95" customHeight="1">
      <c r="A59" s="33"/>
      <c r="B59" s="210"/>
      <c r="C59" s="210"/>
      <c r="D59" s="34"/>
      <c r="E59" s="34"/>
      <c r="F59" s="34"/>
      <c r="G59" s="34"/>
      <c r="H59" s="34"/>
      <c r="I59" s="85"/>
      <c r="J59" s="34"/>
      <c r="K59" s="34"/>
      <c r="L59" s="33"/>
    </row>
    <row r="60" spans="1:12" ht="21.95" customHeight="1">
      <c r="A60" s="28">
        <v>6</v>
      </c>
      <c r="B60" s="448" t="s">
        <v>3488</v>
      </c>
      <c r="C60" s="448" t="s">
        <v>553</v>
      </c>
      <c r="D60" s="29" t="s">
        <v>554</v>
      </c>
      <c r="E60" s="82">
        <v>100000</v>
      </c>
      <c r="F60" s="82"/>
      <c r="G60" s="82">
        <v>100000</v>
      </c>
      <c r="H60" s="82">
        <v>100000</v>
      </c>
      <c r="I60" s="82">
        <v>100000</v>
      </c>
      <c r="J60" s="485" t="s">
        <v>720</v>
      </c>
      <c r="K60" s="29" t="s">
        <v>551</v>
      </c>
      <c r="L60" s="181" t="s">
        <v>66</v>
      </c>
    </row>
    <row r="61" spans="1:12" ht="21.95" customHeight="1">
      <c r="A61" s="28"/>
      <c r="B61" s="448" t="s">
        <v>3489</v>
      </c>
      <c r="C61" s="448"/>
      <c r="D61" s="29" t="s">
        <v>555</v>
      </c>
      <c r="E61" s="81" t="s">
        <v>65</v>
      </c>
      <c r="F61" s="81"/>
      <c r="G61" s="81" t="s">
        <v>65</v>
      </c>
      <c r="H61" s="81" t="s">
        <v>65</v>
      </c>
      <c r="I61" s="81" t="s">
        <v>65</v>
      </c>
      <c r="J61" s="480" t="s">
        <v>876</v>
      </c>
      <c r="K61" s="29" t="s">
        <v>283</v>
      </c>
      <c r="L61" s="28"/>
    </row>
    <row r="62" spans="1:12" ht="21.95" customHeight="1">
      <c r="A62" s="28"/>
      <c r="B62" s="448"/>
      <c r="C62" s="448"/>
      <c r="D62" s="29"/>
      <c r="E62" s="81"/>
      <c r="F62" s="81"/>
      <c r="G62" s="29"/>
      <c r="H62" s="29"/>
      <c r="I62" s="29"/>
      <c r="J62" s="480" t="s">
        <v>1667</v>
      </c>
      <c r="K62" s="29"/>
      <c r="L62" s="28"/>
    </row>
    <row r="63" spans="1:12" ht="21.95" customHeight="1">
      <c r="A63" s="33"/>
      <c r="B63" s="210"/>
      <c r="C63" s="210"/>
      <c r="D63" s="34"/>
      <c r="E63" s="177"/>
      <c r="F63" s="177"/>
      <c r="G63" s="34"/>
      <c r="H63" s="34"/>
      <c r="I63" s="85"/>
      <c r="J63" s="34"/>
      <c r="K63" s="34"/>
      <c r="L63" s="33"/>
    </row>
    <row r="64" spans="1:12" ht="21.95" customHeight="1">
      <c r="A64" s="28">
        <v>7</v>
      </c>
      <c r="B64" s="448" t="s">
        <v>713</v>
      </c>
      <c r="C64" s="448" t="s">
        <v>714</v>
      </c>
      <c r="D64" s="29" t="s">
        <v>284</v>
      </c>
      <c r="E64" s="178">
        <v>30000</v>
      </c>
      <c r="F64" s="178"/>
      <c r="G64" s="178">
        <v>30000</v>
      </c>
      <c r="H64" s="178">
        <v>30000</v>
      </c>
      <c r="I64" s="178">
        <v>30000</v>
      </c>
      <c r="J64" s="6" t="s">
        <v>3541</v>
      </c>
      <c r="K64" s="29" t="s">
        <v>565</v>
      </c>
      <c r="L64" s="28" t="s">
        <v>66</v>
      </c>
    </row>
    <row r="65" spans="1:12" ht="21.95" customHeight="1">
      <c r="A65" s="28"/>
      <c r="B65" s="448" t="s">
        <v>715</v>
      </c>
      <c r="C65" s="448" t="s">
        <v>716</v>
      </c>
      <c r="D65" s="29"/>
      <c r="E65" s="81" t="s">
        <v>65</v>
      </c>
      <c r="F65" s="81"/>
      <c r="G65" s="81" t="s">
        <v>65</v>
      </c>
      <c r="H65" s="81" t="s">
        <v>65</v>
      </c>
      <c r="I65" s="81" t="s">
        <v>65</v>
      </c>
      <c r="J65" s="6" t="s">
        <v>3542</v>
      </c>
      <c r="K65" s="29"/>
      <c r="L65" s="29"/>
    </row>
    <row r="66" spans="1:12" ht="21.95" customHeight="1">
      <c r="A66" s="28"/>
      <c r="B66" s="448"/>
      <c r="C66" s="448" t="s">
        <v>717</v>
      </c>
      <c r="D66" s="29"/>
      <c r="E66" s="178"/>
      <c r="F66" s="178"/>
      <c r="G66" s="29"/>
      <c r="H66" s="29"/>
      <c r="I66" s="78"/>
      <c r="J66" s="54">
        <v>100</v>
      </c>
      <c r="K66" s="29"/>
      <c r="L66" s="29"/>
    </row>
    <row r="67" spans="1:12" ht="21.95" customHeight="1">
      <c r="A67" s="28"/>
      <c r="B67" s="448"/>
      <c r="C67" s="448"/>
      <c r="D67" s="29"/>
      <c r="E67" s="178"/>
      <c r="F67" s="178"/>
      <c r="G67" s="29"/>
      <c r="H67" s="29"/>
      <c r="I67" s="78"/>
      <c r="J67" s="54"/>
      <c r="K67" s="29"/>
      <c r="L67" s="29"/>
    </row>
    <row r="68" spans="1:12" ht="21.95" customHeight="1">
      <c r="A68" s="28"/>
      <c r="B68" s="448"/>
      <c r="C68" s="448"/>
      <c r="D68" s="29"/>
      <c r="E68" s="81"/>
      <c r="F68" s="81"/>
      <c r="G68" s="29"/>
      <c r="H68" s="29"/>
      <c r="I68" s="78"/>
      <c r="J68" s="54"/>
      <c r="K68" s="29"/>
      <c r="L68" s="29"/>
    </row>
    <row r="69" spans="1:12" ht="21.95" customHeight="1">
      <c r="A69" s="487"/>
      <c r="B69" s="778"/>
      <c r="C69" s="778"/>
      <c r="D69" s="239"/>
      <c r="E69" s="239"/>
      <c r="F69" s="239"/>
      <c r="G69" s="239"/>
      <c r="H69" s="239"/>
      <c r="I69" s="239"/>
      <c r="J69" s="239"/>
      <c r="K69" s="778"/>
      <c r="L69" s="1003" t="s">
        <v>3820</v>
      </c>
    </row>
    <row r="70" spans="1:12" ht="21.95" customHeight="1">
      <c r="A70" s="1160" t="s">
        <v>2706</v>
      </c>
      <c r="B70" s="1160"/>
      <c r="C70" s="1160"/>
      <c r="D70" s="1160"/>
      <c r="E70" s="1160"/>
      <c r="F70" s="1160"/>
      <c r="G70" s="1160"/>
      <c r="H70" s="1160"/>
      <c r="I70" s="1160"/>
      <c r="J70" s="1160"/>
      <c r="K70" s="1160"/>
      <c r="L70" s="1" t="s">
        <v>2696</v>
      </c>
    </row>
    <row r="71" spans="1:12" ht="21.95" customHeight="1">
      <c r="A71" s="1160" t="s">
        <v>3705</v>
      </c>
      <c r="B71" s="1160"/>
      <c r="C71" s="1160"/>
      <c r="D71" s="1160"/>
      <c r="E71" s="1160"/>
      <c r="F71" s="1160"/>
      <c r="G71" s="1160"/>
      <c r="H71" s="1160"/>
      <c r="I71" s="1160"/>
      <c r="J71" s="1160"/>
      <c r="K71" s="1160"/>
    </row>
    <row r="72" spans="1:12" ht="21.95" customHeight="1">
      <c r="A72" s="554" t="s">
        <v>57</v>
      </c>
      <c r="C72" s="4"/>
      <c r="D72" s="4"/>
      <c r="E72" s="793"/>
      <c r="F72" s="793"/>
      <c r="G72" s="793"/>
      <c r="H72" s="793"/>
      <c r="I72" s="793"/>
      <c r="J72" s="793"/>
      <c r="K72" s="796"/>
      <c r="L72" s="793"/>
    </row>
    <row r="73" spans="1:12" ht="21.95" customHeight="1">
      <c r="A73" s="554" t="s">
        <v>61</v>
      </c>
      <c r="C73" s="4"/>
      <c r="D73" s="4"/>
      <c r="E73" s="554"/>
      <c r="F73" s="554"/>
      <c r="G73" s="554"/>
      <c r="H73" s="554"/>
      <c r="I73" s="554"/>
      <c r="J73" s="554"/>
      <c r="K73" s="425"/>
      <c r="L73" s="554"/>
    </row>
    <row r="74" spans="1:12" ht="21.95" customHeight="1">
      <c r="A74" s="554" t="s">
        <v>17</v>
      </c>
      <c r="C74" s="554"/>
      <c r="D74" s="554"/>
      <c r="E74" s="5"/>
      <c r="F74" s="4"/>
      <c r="G74" s="4"/>
      <c r="H74" s="4"/>
      <c r="I74" s="4"/>
      <c r="J74" s="4"/>
      <c r="K74" s="425"/>
      <c r="L74" s="554"/>
    </row>
    <row r="75" spans="1:12" ht="21.95" customHeight="1">
      <c r="A75" s="189"/>
      <c r="B75" s="425" t="s">
        <v>2089</v>
      </c>
      <c r="C75" s="425"/>
      <c r="D75" s="189"/>
      <c r="E75" s="189"/>
      <c r="F75" s="189"/>
      <c r="G75" s="189"/>
      <c r="H75" s="189"/>
      <c r="I75" s="189"/>
      <c r="J75" s="189"/>
      <c r="K75" s="796"/>
      <c r="L75" s="425"/>
    </row>
    <row r="76" spans="1:12" ht="21.95" customHeight="1">
      <c r="A76" s="737"/>
      <c r="B76" s="10"/>
      <c r="C76" s="10"/>
      <c r="D76" s="145" t="s">
        <v>41</v>
      </c>
      <c r="E76" s="1161" t="s">
        <v>1264</v>
      </c>
      <c r="F76" s="1162"/>
      <c r="G76" s="1162"/>
      <c r="H76" s="1162"/>
      <c r="I76" s="1163"/>
      <c r="J76" s="477" t="s">
        <v>50</v>
      </c>
      <c r="K76" s="145" t="s">
        <v>43</v>
      </c>
      <c r="L76" s="145" t="s">
        <v>47</v>
      </c>
    </row>
    <row r="77" spans="1:12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/>
      <c r="G77" s="471">
        <v>2562</v>
      </c>
      <c r="H77" s="471">
        <v>2563</v>
      </c>
      <c r="I77" s="471">
        <v>2564</v>
      </c>
      <c r="J77" s="472" t="s">
        <v>51</v>
      </c>
      <c r="K77" s="146" t="s">
        <v>44</v>
      </c>
      <c r="L77" s="146" t="s">
        <v>2697</v>
      </c>
    </row>
    <row r="78" spans="1:12" ht="21.9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</row>
    <row r="79" spans="1:12" ht="21.95" customHeight="1">
      <c r="A79" s="486">
        <v>8</v>
      </c>
      <c r="B79" s="448" t="s">
        <v>1153</v>
      </c>
      <c r="C79" s="448" t="s">
        <v>265</v>
      </c>
      <c r="D79" s="29" t="s">
        <v>1159</v>
      </c>
      <c r="E79" s="82">
        <v>30000</v>
      </c>
      <c r="F79" s="81"/>
      <c r="G79" s="82">
        <v>30000</v>
      </c>
      <c r="H79" s="82">
        <v>30000</v>
      </c>
      <c r="I79" s="82">
        <v>30000</v>
      </c>
      <c r="J79" s="8" t="s">
        <v>3537</v>
      </c>
      <c r="K79" s="29" t="s">
        <v>1161</v>
      </c>
      <c r="L79" s="73" t="s">
        <v>66</v>
      </c>
    </row>
    <row r="80" spans="1:12" ht="21.95" customHeight="1">
      <c r="A80" s="194"/>
      <c r="B80" s="448" t="s">
        <v>1154</v>
      </c>
      <c r="C80" s="448" t="s">
        <v>1155</v>
      </c>
      <c r="D80" s="29" t="s">
        <v>1160</v>
      </c>
      <c r="E80" s="81" t="s">
        <v>65</v>
      </c>
      <c r="F80" s="81"/>
      <c r="G80" s="81" t="s">
        <v>65</v>
      </c>
      <c r="H80" s="81" t="s">
        <v>65</v>
      </c>
      <c r="I80" s="81" t="s">
        <v>65</v>
      </c>
      <c r="J80" s="6" t="s">
        <v>3538</v>
      </c>
      <c r="K80" s="29" t="s">
        <v>787</v>
      </c>
      <c r="L80" s="28"/>
    </row>
    <row r="81" spans="1:12" ht="21.95" customHeight="1">
      <c r="A81" s="194"/>
      <c r="B81" s="448" t="s">
        <v>227</v>
      </c>
      <c r="C81" s="448" t="s">
        <v>1156</v>
      </c>
      <c r="D81" s="29" t="s">
        <v>79</v>
      </c>
      <c r="E81" s="81"/>
      <c r="F81" s="81"/>
      <c r="G81" s="29"/>
      <c r="H81" s="29"/>
      <c r="I81" s="29"/>
      <c r="J81" s="29" t="s">
        <v>3539</v>
      </c>
      <c r="K81" s="29" t="s">
        <v>1163</v>
      </c>
      <c r="L81" s="28"/>
    </row>
    <row r="82" spans="1:12" ht="21.95" customHeight="1">
      <c r="A82" s="194"/>
      <c r="B82" s="1006"/>
      <c r="C82" s="448" t="s">
        <v>1157</v>
      </c>
      <c r="D82" s="193"/>
      <c r="E82" s="81"/>
      <c r="F82" s="81"/>
      <c r="G82" s="29"/>
      <c r="H82" s="29"/>
      <c r="I82" s="29"/>
      <c r="J82" s="29" t="s">
        <v>3540</v>
      </c>
      <c r="K82" s="29" t="s">
        <v>1162</v>
      </c>
      <c r="L82" s="28"/>
    </row>
    <row r="83" spans="1:12" ht="21.95" customHeight="1">
      <c r="A83" s="194"/>
      <c r="B83" s="1006"/>
      <c r="C83" s="448" t="s">
        <v>1154</v>
      </c>
      <c r="D83" s="193"/>
      <c r="E83" s="81"/>
      <c r="F83" s="81"/>
      <c r="G83" s="29"/>
      <c r="H83" s="29"/>
      <c r="I83" s="29"/>
      <c r="J83" s="29"/>
      <c r="K83" s="29" t="s">
        <v>1164</v>
      </c>
      <c r="L83" s="28"/>
    </row>
    <row r="84" spans="1:12" ht="21.95" customHeight="1">
      <c r="A84" s="194" t="s">
        <v>48</v>
      </c>
      <c r="B84" s="1006"/>
      <c r="C84" s="448" t="s">
        <v>1158</v>
      </c>
      <c r="D84" s="193"/>
      <c r="E84" s="81"/>
      <c r="F84" s="81"/>
      <c r="G84" s="29"/>
      <c r="H84" s="29"/>
      <c r="I84" s="29"/>
      <c r="J84" s="29"/>
      <c r="K84" s="29" t="s">
        <v>1165</v>
      </c>
      <c r="L84" s="28"/>
    </row>
    <row r="85" spans="1:12" ht="21.95" customHeight="1">
      <c r="A85" s="483"/>
      <c r="B85" s="484"/>
      <c r="C85" s="210"/>
      <c r="D85" s="96"/>
      <c r="E85" s="177"/>
      <c r="F85" s="177"/>
      <c r="G85" s="34"/>
      <c r="H85" s="34"/>
      <c r="I85" s="34"/>
      <c r="J85" s="34"/>
      <c r="K85" s="34"/>
      <c r="L85" s="33"/>
    </row>
    <row r="86" spans="1:12" ht="21.95" customHeight="1">
      <c r="A86" s="28">
        <v>9</v>
      </c>
      <c r="B86" s="448" t="s">
        <v>2543</v>
      </c>
      <c r="C86" s="448" t="s">
        <v>1093</v>
      </c>
      <c r="D86" s="29" t="s">
        <v>2547</v>
      </c>
      <c r="E86" s="82">
        <v>10000</v>
      </c>
      <c r="F86" s="81"/>
      <c r="G86" s="82">
        <v>10000</v>
      </c>
      <c r="H86" s="82">
        <v>10000</v>
      </c>
      <c r="I86" s="82">
        <v>10000</v>
      </c>
      <c r="J86" s="485" t="s">
        <v>720</v>
      </c>
      <c r="K86" s="29" t="s">
        <v>2548</v>
      </c>
      <c r="L86" s="28" t="s">
        <v>66</v>
      </c>
    </row>
    <row r="87" spans="1:12" ht="21.95" customHeight="1">
      <c r="A87" s="194"/>
      <c r="B87" s="448" t="s">
        <v>2546</v>
      </c>
      <c r="C87" s="448" t="s">
        <v>2544</v>
      </c>
      <c r="D87" s="193"/>
      <c r="E87" s="81" t="s">
        <v>65</v>
      </c>
      <c r="F87" s="81"/>
      <c r="G87" s="81" t="s">
        <v>65</v>
      </c>
      <c r="H87" s="81" t="s">
        <v>65</v>
      </c>
      <c r="I87" s="81" t="s">
        <v>65</v>
      </c>
      <c r="J87" s="480" t="s">
        <v>876</v>
      </c>
      <c r="K87" s="29" t="s">
        <v>2549</v>
      </c>
      <c r="L87" s="28"/>
    </row>
    <row r="88" spans="1:12" ht="21.95" customHeight="1">
      <c r="A88" s="483"/>
      <c r="B88" s="484"/>
      <c r="C88" s="210" t="s">
        <v>2545</v>
      </c>
      <c r="D88" s="96"/>
      <c r="E88" s="177"/>
      <c r="F88" s="177"/>
      <c r="G88" s="34"/>
      <c r="H88" s="34"/>
      <c r="I88" s="34"/>
      <c r="J88" s="481" t="s">
        <v>1667</v>
      </c>
      <c r="K88" s="34"/>
      <c r="L88" s="33"/>
    </row>
    <row r="89" spans="1:12" ht="21.95" customHeight="1">
      <c r="A89" s="28">
        <v>10</v>
      </c>
      <c r="B89" s="874" t="s">
        <v>1034</v>
      </c>
      <c r="C89" s="165" t="s">
        <v>519</v>
      </c>
      <c r="D89" s="165" t="s">
        <v>66</v>
      </c>
      <c r="E89" s="82">
        <v>300000</v>
      </c>
      <c r="F89" s="82">
        <v>300000</v>
      </c>
      <c r="G89" s="82">
        <v>300000</v>
      </c>
      <c r="H89" s="82">
        <v>300000</v>
      </c>
      <c r="I89" s="82">
        <v>300000</v>
      </c>
      <c r="J89" s="485" t="s">
        <v>720</v>
      </c>
      <c r="K89" s="448" t="s">
        <v>2703</v>
      </c>
      <c r="L89" s="28" t="s">
        <v>66</v>
      </c>
    </row>
    <row r="90" spans="1:12" ht="21.95" customHeight="1">
      <c r="A90" s="28"/>
      <c r="B90" s="165" t="s">
        <v>520</v>
      </c>
      <c r="C90" s="165" t="s">
        <v>227</v>
      </c>
      <c r="D90" s="29"/>
      <c r="E90" s="81" t="s">
        <v>65</v>
      </c>
      <c r="F90" s="81" t="s">
        <v>65</v>
      </c>
      <c r="G90" s="81" t="s">
        <v>65</v>
      </c>
      <c r="H90" s="81" t="s">
        <v>65</v>
      </c>
      <c r="I90" s="81" t="s">
        <v>65</v>
      </c>
      <c r="J90" s="480" t="s">
        <v>876</v>
      </c>
      <c r="K90" s="448" t="s">
        <v>743</v>
      </c>
      <c r="L90" s="29"/>
    </row>
    <row r="91" spans="1:12" ht="21.95" customHeight="1">
      <c r="A91" s="33"/>
      <c r="B91" s="1007"/>
      <c r="C91" s="148"/>
      <c r="D91" s="34"/>
      <c r="E91" s="177"/>
      <c r="F91" s="177"/>
      <c r="G91" s="177"/>
      <c r="H91" s="177"/>
      <c r="I91" s="177"/>
      <c r="J91" s="481" t="s">
        <v>1667</v>
      </c>
      <c r="K91" s="210"/>
      <c r="L91" s="34"/>
    </row>
    <row r="92" spans="1:12" ht="21.95" customHeight="1">
      <c r="A92" s="487"/>
      <c r="B92" s="778"/>
      <c r="C92" s="778"/>
      <c r="D92" s="239"/>
      <c r="E92" s="239"/>
      <c r="F92" s="239"/>
      <c r="G92" s="239"/>
      <c r="H92" s="239"/>
      <c r="I92" s="239"/>
      <c r="J92" s="239"/>
      <c r="K92" s="778"/>
      <c r="L92" s="1003" t="s">
        <v>3821</v>
      </c>
    </row>
    <row r="93" spans="1:12" ht="21.95" customHeight="1">
      <c r="A93" s="1160" t="s">
        <v>2706</v>
      </c>
      <c r="B93" s="1160"/>
      <c r="C93" s="1160"/>
      <c r="D93" s="1160"/>
      <c r="E93" s="1160"/>
      <c r="F93" s="1160"/>
      <c r="G93" s="1160"/>
      <c r="H93" s="1160"/>
      <c r="I93" s="1160"/>
      <c r="J93" s="1160"/>
      <c r="K93" s="1160"/>
      <c r="L93" s="1" t="s">
        <v>2696</v>
      </c>
    </row>
    <row r="94" spans="1:12" ht="21.95" customHeight="1">
      <c r="A94" s="1160" t="s">
        <v>3705</v>
      </c>
      <c r="B94" s="1160"/>
      <c r="C94" s="1160"/>
      <c r="D94" s="1160"/>
      <c r="E94" s="1160"/>
      <c r="F94" s="1160"/>
      <c r="G94" s="1160"/>
      <c r="H94" s="1160"/>
      <c r="I94" s="1160"/>
      <c r="J94" s="1160"/>
      <c r="K94" s="1160"/>
    </row>
    <row r="95" spans="1:12" ht="21.95" customHeight="1">
      <c r="A95" s="554" t="s">
        <v>57</v>
      </c>
      <c r="C95" s="4"/>
      <c r="D95" s="4"/>
      <c r="E95" s="793"/>
      <c r="F95" s="793"/>
      <c r="G95" s="793"/>
      <c r="H95" s="793"/>
      <c r="I95" s="793"/>
      <c r="J95" s="793"/>
      <c r="K95" s="796"/>
      <c r="L95" s="793"/>
    </row>
    <row r="96" spans="1:12" ht="21.95" customHeight="1">
      <c r="A96" s="554" t="s">
        <v>61</v>
      </c>
      <c r="C96" s="4"/>
      <c r="D96" s="4"/>
      <c r="E96" s="554"/>
      <c r="F96" s="554"/>
      <c r="G96" s="554"/>
      <c r="H96" s="554"/>
      <c r="I96" s="554"/>
      <c r="J96" s="554"/>
      <c r="K96" s="425"/>
      <c r="L96" s="554"/>
    </row>
    <row r="97" spans="1:12" ht="21.95" customHeight="1">
      <c r="A97" s="554" t="s">
        <v>17</v>
      </c>
      <c r="C97" s="554"/>
      <c r="D97" s="554"/>
      <c r="E97" s="5"/>
      <c r="F97" s="4"/>
      <c r="G97" s="4"/>
      <c r="H97" s="4"/>
      <c r="I97" s="4"/>
      <c r="J97" s="4"/>
      <c r="K97" s="425"/>
      <c r="L97" s="554"/>
    </row>
    <row r="98" spans="1:12" ht="21.95" customHeight="1">
      <c r="A98" s="189"/>
      <c r="B98" s="425" t="s">
        <v>2089</v>
      </c>
      <c r="C98" s="425"/>
      <c r="D98" s="189"/>
      <c r="E98" s="189"/>
      <c r="F98" s="189"/>
      <c r="G98" s="189"/>
      <c r="H98" s="189"/>
      <c r="I98" s="189"/>
      <c r="J98" s="189"/>
      <c r="K98" s="796"/>
      <c r="L98" s="425"/>
    </row>
    <row r="99" spans="1:12" ht="21.95" customHeight="1">
      <c r="A99" s="737"/>
      <c r="B99" s="10"/>
      <c r="C99" s="10"/>
      <c r="D99" s="145" t="s">
        <v>41</v>
      </c>
      <c r="E99" s="1161" t="s">
        <v>1264</v>
      </c>
      <c r="F99" s="1162"/>
      <c r="G99" s="1162"/>
      <c r="H99" s="1162"/>
      <c r="I99" s="1163"/>
      <c r="J99" s="477" t="s">
        <v>50</v>
      </c>
      <c r="K99" s="145" t="s">
        <v>43</v>
      </c>
      <c r="L99" s="145" t="s">
        <v>47</v>
      </c>
    </row>
    <row r="100" spans="1:12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/>
      <c r="G100" s="471">
        <v>2562</v>
      </c>
      <c r="H100" s="471">
        <v>2563</v>
      </c>
      <c r="I100" s="471">
        <v>2564</v>
      </c>
      <c r="J100" s="472" t="s">
        <v>51</v>
      </c>
      <c r="K100" s="146" t="s">
        <v>44</v>
      </c>
      <c r="L100" s="146" t="s">
        <v>2697</v>
      </c>
    </row>
    <row r="101" spans="1:12" ht="21.95" customHeight="1">
      <c r="A101" s="473"/>
      <c r="B101" s="474"/>
      <c r="C101" s="474"/>
      <c r="D101" s="179"/>
      <c r="E101" s="475" t="s">
        <v>3</v>
      </c>
      <c r="F101" s="475"/>
      <c r="G101" s="475" t="s">
        <v>3</v>
      </c>
      <c r="H101" s="475" t="s">
        <v>3</v>
      </c>
      <c r="I101" s="475" t="s">
        <v>3</v>
      </c>
      <c r="J101" s="476"/>
      <c r="K101" s="180"/>
      <c r="L101" s="180"/>
    </row>
    <row r="102" spans="1:12" ht="21.95" customHeight="1">
      <c r="A102" s="28">
        <v>11</v>
      </c>
      <c r="B102" s="165" t="s">
        <v>1036</v>
      </c>
      <c r="C102" s="448" t="s">
        <v>229</v>
      </c>
      <c r="D102" s="165" t="s">
        <v>521</v>
      </c>
      <c r="E102" s="82">
        <v>10000</v>
      </c>
      <c r="F102" s="82">
        <v>10000</v>
      </c>
      <c r="G102" s="82">
        <v>10000</v>
      </c>
      <c r="H102" s="82">
        <v>10000</v>
      </c>
      <c r="I102" s="82">
        <v>10000</v>
      </c>
      <c r="J102" s="485" t="s">
        <v>720</v>
      </c>
      <c r="K102" s="448" t="s">
        <v>522</v>
      </c>
      <c r="L102" s="73" t="s">
        <v>66</v>
      </c>
    </row>
    <row r="103" spans="1:12" ht="21.95" customHeight="1">
      <c r="A103" s="28"/>
      <c r="B103" s="165" t="s">
        <v>520</v>
      </c>
      <c r="C103" s="165" t="s">
        <v>79</v>
      </c>
      <c r="D103" s="165" t="s">
        <v>2576</v>
      </c>
      <c r="E103" s="81" t="s">
        <v>65</v>
      </c>
      <c r="F103" s="81" t="s">
        <v>65</v>
      </c>
      <c r="G103" s="81" t="s">
        <v>65</v>
      </c>
      <c r="H103" s="81" t="s">
        <v>65</v>
      </c>
      <c r="I103" s="81" t="s">
        <v>65</v>
      </c>
      <c r="J103" s="480" t="s">
        <v>876</v>
      </c>
      <c r="K103" s="448" t="s">
        <v>523</v>
      </c>
      <c r="L103" s="28"/>
    </row>
    <row r="104" spans="1:12" ht="21.95" customHeight="1">
      <c r="A104" s="28"/>
      <c r="B104" s="448"/>
      <c r="C104" s="448"/>
      <c r="D104" s="165" t="s">
        <v>2577</v>
      </c>
      <c r="E104" s="29"/>
      <c r="F104" s="29"/>
      <c r="G104" s="29"/>
      <c r="H104" s="29"/>
      <c r="I104" s="29"/>
      <c r="J104" s="480" t="s">
        <v>1667</v>
      </c>
      <c r="K104" s="29"/>
      <c r="L104" s="28"/>
    </row>
    <row r="105" spans="1:12" ht="21.95" customHeight="1">
      <c r="A105" s="3"/>
      <c r="B105" s="2"/>
      <c r="C105" s="2"/>
      <c r="D105" s="2"/>
      <c r="E105" s="2"/>
      <c r="F105" s="2"/>
      <c r="G105" s="2"/>
      <c r="H105" s="2"/>
      <c r="I105" s="2"/>
      <c r="J105" s="252"/>
      <c r="K105" s="2"/>
      <c r="L105" s="2"/>
    </row>
    <row r="106" spans="1:12" ht="21.95" customHeight="1">
      <c r="A106" s="28">
        <v>12</v>
      </c>
      <c r="B106" s="226" t="s">
        <v>1076</v>
      </c>
      <c r="C106" s="424" t="s">
        <v>524</v>
      </c>
      <c r="D106" s="31" t="s">
        <v>173</v>
      </c>
      <c r="E106" s="850">
        <v>40000</v>
      </c>
      <c r="F106" s="850">
        <v>40000</v>
      </c>
      <c r="G106" s="850">
        <v>40000</v>
      </c>
      <c r="H106" s="850">
        <v>40000</v>
      </c>
      <c r="I106" s="850">
        <v>40000</v>
      </c>
      <c r="J106" s="485" t="s">
        <v>720</v>
      </c>
      <c r="K106" s="424" t="s">
        <v>2580</v>
      </c>
      <c r="L106" s="73" t="s">
        <v>66</v>
      </c>
    </row>
    <row r="107" spans="1:12" ht="21.95" customHeight="1">
      <c r="A107" s="28"/>
      <c r="B107" s="165" t="s">
        <v>525</v>
      </c>
      <c r="C107" s="448" t="s">
        <v>2578</v>
      </c>
      <c r="D107" s="29"/>
      <c r="E107" s="81" t="s">
        <v>65</v>
      </c>
      <c r="F107" s="81" t="s">
        <v>65</v>
      </c>
      <c r="G107" s="81" t="s">
        <v>65</v>
      </c>
      <c r="H107" s="81" t="s">
        <v>65</v>
      </c>
      <c r="I107" s="81" t="s">
        <v>65</v>
      </c>
      <c r="J107" s="480" t="s">
        <v>876</v>
      </c>
      <c r="K107" s="165" t="s">
        <v>72</v>
      </c>
      <c r="L107" s="28"/>
    </row>
    <row r="108" spans="1:12" ht="21.95" customHeight="1">
      <c r="A108" s="28"/>
      <c r="B108" s="165"/>
      <c r="C108" s="448" t="s">
        <v>2579</v>
      </c>
      <c r="D108" s="29"/>
      <c r="E108" s="81"/>
      <c r="F108" s="29"/>
      <c r="G108" s="29"/>
      <c r="H108" s="29"/>
      <c r="I108" s="66"/>
      <c r="J108" s="480" t="s">
        <v>1667</v>
      </c>
      <c r="K108" s="165"/>
      <c r="L108" s="28"/>
    </row>
    <row r="109" spans="1:12" ht="21.95" customHeight="1">
      <c r="A109" s="28"/>
      <c r="B109" s="165"/>
      <c r="C109" s="448" t="s">
        <v>2698</v>
      </c>
      <c r="D109" s="29"/>
      <c r="E109" s="81"/>
      <c r="F109" s="29"/>
      <c r="G109" s="29"/>
      <c r="H109" s="29"/>
      <c r="I109" s="66"/>
      <c r="J109" s="66"/>
      <c r="K109" s="165"/>
      <c r="L109" s="60"/>
    </row>
    <row r="110" spans="1:12" ht="21.95" customHeight="1">
      <c r="A110" s="33"/>
      <c r="B110" s="165"/>
      <c r="C110" s="448"/>
      <c r="D110" s="29"/>
      <c r="E110" s="81"/>
      <c r="F110" s="29"/>
      <c r="G110" s="29"/>
      <c r="H110" s="29"/>
      <c r="I110" s="66"/>
      <c r="J110" s="252"/>
      <c r="K110" s="148"/>
      <c r="L110" s="60"/>
    </row>
    <row r="111" spans="1:12" ht="21.95" customHeight="1">
      <c r="A111" s="28">
        <v>13</v>
      </c>
      <c r="B111" s="424" t="s">
        <v>1063</v>
      </c>
      <c r="C111" s="226" t="s">
        <v>526</v>
      </c>
      <c r="D111" s="31" t="s">
        <v>173</v>
      </c>
      <c r="E111" s="850">
        <v>120000</v>
      </c>
      <c r="F111" s="850">
        <v>120000</v>
      </c>
      <c r="G111" s="850">
        <v>120000</v>
      </c>
      <c r="H111" s="850">
        <v>120000</v>
      </c>
      <c r="I111" s="850">
        <v>120000</v>
      </c>
      <c r="J111" s="485" t="s">
        <v>720</v>
      </c>
      <c r="K111" s="29" t="s">
        <v>919</v>
      </c>
      <c r="L111" s="73" t="s">
        <v>66</v>
      </c>
    </row>
    <row r="112" spans="1:12" ht="21.95" customHeight="1">
      <c r="A112" s="28"/>
      <c r="B112" s="165" t="s">
        <v>517</v>
      </c>
      <c r="C112" s="165" t="s">
        <v>2581</v>
      </c>
      <c r="D112" s="448"/>
      <c r="E112" s="81" t="s">
        <v>65</v>
      </c>
      <c r="F112" s="81" t="s">
        <v>65</v>
      </c>
      <c r="G112" s="81" t="s">
        <v>65</v>
      </c>
      <c r="H112" s="81" t="s">
        <v>65</v>
      </c>
      <c r="I112" s="81" t="s">
        <v>65</v>
      </c>
      <c r="J112" s="480" t="s">
        <v>876</v>
      </c>
      <c r="K112" s="29" t="s">
        <v>920</v>
      </c>
      <c r="L112" s="28"/>
    </row>
    <row r="113" spans="1:12" ht="21.95" customHeight="1">
      <c r="A113" s="28"/>
      <c r="B113" s="165"/>
      <c r="C113" s="448" t="s">
        <v>2582</v>
      </c>
      <c r="D113" s="29"/>
      <c r="E113" s="29"/>
      <c r="F113" s="29"/>
      <c r="G113" s="29"/>
      <c r="H113" s="29"/>
      <c r="I113" s="29"/>
      <c r="J113" s="480" t="s">
        <v>1667</v>
      </c>
      <c r="K113" s="29"/>
      <c r="L113" s="29"/>
    </row>
    <row r="114" spans="1:12" ht="21.95" customHeight="1">
      <c r="A114" s="28"/>
      <c r="B114" s="165"/>
      <c r="C114" s="56" t="s">
        <v>2704</v>
      </c>
      <c r="D114" s="29"/>
      <c r="E114" s="29"/>
      <c r="F114" s="29"/>
      <c r="G114" s="29"/>
      <c r="H114" s="29"/>
      <c r="I114" s="29"/>
      <c r="J114" s="66"/>
      <c r="K114" s="29"/>
      <c r="L114" s="29"/>
    </row>
    <row r="115" spans="1:12" ht="21.95" customHeight="1">
      <c r="A115" s="487"/>
      <c r="B115" s="778"/>
      <c r="C115" s="778"/>
      <c r="D115" s="239"/>
      <c r="E115" s="239"/>
      <c r="F115" s="239"/>
      <c r="G115" s="239"/>
      <c r="H115" s="239"/>
      <c r="I115" s="239"/>
      <c r="J115" s="239"/>
      <c r="K115" s="778"/>
      <c r="L115" s="1003" t="s">
        <v>3822</v>
      </c>
    </row>
    <row r="116" spans="1:12" ht="21.95" customHeight="1">
      <c r="A116" s="1160" t="s">
        <v>2706</v>
      </c>
      <c r="B116" s="1160"/>
      <c r="C116" s="1160"/>
      <c r="D116" s="1160"/>
      <c r="E116" s="1160"/>
      <c r="F116" s="1160"/>
      <c r="G116" s="1160"/>
      <c r="H116" s="1160"/>
      <c r="I116" s="1160"/>
      <c r="J116" s="1160"/>
      <c r="K116" s="1160"/>
      <c r="L116" s="1" t="s">
        <v>2696</v>
      </c>
    </row>
    <row r="117" spans="1:12" ht="21.95" customHeight="1">
      <c r="A117" s="1160" t="s">
        <v>3705</v>
      </c>
      <c r="B117" s="1160"/>
      <c r="C117" s="1160"/>
      <c r="D117" s="1160"/>
      <c r="E117" s="1160"/>
      <c r="F117" s="1160"/>
      <c r="G117" s="1160"/>
      <c r="H117" s="1160"/>
      <c r="I117" s="1160"/>
      <c r="J117" s="1160"/>
      <c r="K117" s="1160"/>
    </row>
    <row r="118" spans="1:12" ht="21.95" customHeight="1">
      <c r="A118" s="554" t="s">
        <v>57</v>
      </c>
      <c r="C118" s="4"/>
      <c r="D118" s="4"/>
      <c r="E118" s="793"/>
      <c r="F118" s="793"/>
      <c r="G118" s="793"/>
      <c r="H118" s="793"/>
      <c r="I118" s="793"/>
      <c r="J118" s="793"/>
      <c r="K118" s="796"/>
      <c r="L118" s="793"/>
    </row>
    <row r="119" spans="1:12" ht="21.95" customHeight="1">
      <c r="A119" s="554" t="s">
        <v>61</v>
      </c>
      <c r="C119" s="4"/>
      <c r="D119" s="4"/>
      <c r="E119" s="554"/>
      <c r="F119" s="554"/>
      <c r="G119" s="554"/>
      <c r="H119" s="554"/>
      <c r="I119" s="554"/>
      <c r="J119" s="554"/>
      <c r="K119" s="425"/>
      <c r="L119" s="554"/>
    </row>
    <row r="120" spans="1:12" ht="21.95" customHeight="1">
      <c r="A120" s="554" t="s">
        <v>17</v>
      </c>
      <c r="C120" s="554"/>
      <c r="D120" s="554"/>
      <c r="E120" s="5"/>
      <c r="F120" s="4"/>
      <c r="G120" s="4"/>
      <c r="H120" s="4"/>
      <c r="I120" s="4"/>
      <c r="J120" s="4"/>
      <c r="K120" s="425"/>
      <c r="L120" s="554"/>
    </row>
    <row r="121" spans="1:12" ht="21.95" customHeight="1">
      <c r="A121" s="189"/>
      <c r="B121" s="425" t="s">
        <v>2089</v>
      </c>
      <c r="C121" s="425"/>
      <c r="D121" s="189"/>
      <c r="E121" s="189"/>
      <c r="F121" s="189"/>
      <c r="G121" s="189"/>
      <c r="H121" s="189"/>
      <c r="I121" s="189"/>
      <c r="J121" s="189"/>
      <c r="K121" s="796"/>
      <c r="L121" s="425"/>
    </row>
    <row r="122" spans="1:12" ht="21.95" customHeight="1">
      <c r="A122" s="478"/>
      <c r="B122" s="479"/>
      <c r="C122" s="479"/>
      <c r="D122" s="145" t="s">
        <v>41</v>
      </c>
      <c r="E122" s="1161" t="s">
        <v>1264</v>
      </c>
      <c r="F122" s="1162"/>
      <c r="G122" s="1162"/>
      <c r="H122" s="1162"/>
      <c r="I122" s="1163"/>
      <c r="J122" s="477" t="s">
        <v>50</v>
      </c>
      <c r="K122" s="145" t="s">
        <v>43</v>
      </c>
      <c r="L122" s="145" t="s">
        <v>47</v>
      </c>
    </row>
    <row r="123" spans="1:12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/>
      <c r="G123" s="471">
        <v>2562</v>
      </c>
      <c r="H123" s="471">
        <v>2563</v>
      </c>
      <c r="I123" s="471">
        <v>2564</v>
      </c>
      <c r="J123" s="472" t="s">
        <v>51</v>
      </c>
      <c r="K123" s="146" t="s">
        <v>44</v>
      </c>
      <c r="L123" s="146" t="s">
        <v>2697</v>
      </c>
    </row>
    <row r="124" spans="1:12" ht="21.95" customHeight="1">
      <c r="A124" s="473"/>
      <c r="B124" s="474"/>
      <c r="C124" s="474"/>
      <c r="D124" s="179"/>
      <c r="E124" s="475" t="s">
        <v>3</v>
      </c>
      <c r="F124" s="475"/>
      <c r="G124" s="475" t="s">
        <v>3</v>
      </c>
      <c r="H124" s="475" t="s">
        <v>3</v>
      </c>
      <c r="I124" s="475" t="s">
        <v>3</v>
      </c>
      <c r="J124" s="476"/>
      <c r="K124" s="180"/>
      <c r="L124" s="180"/>
    </row>
    <row r="125" spans="1:12" ht="21.95" customHeight="1">
      <c r="A125" s="28">
        <v>14</v>
      </c>
      <c r="B125" s="448" t="s">
        <v>1029</v>
      </c>
      <c r="C125" s="448" t="s">
        <v>527</v>
      </c>
      <c r="D125" s="29" t="s">
        <v>236</v>
      </c>
      <c r="E125" s="178">
        <v>50000</v>
      </c>
      <c r="F125" s="178">
        <v>50000</v>
      </c>
      <c r="G125" s="178">
        <v>50000</v>
      </c>
      <c r="H125" s="178">
        <v>50000</v>
      </c>
      <c r="I125" s="178">
        <v>50000</v>
      </c>
      <c r="J125" s="485" t="s">
        <v>720</v>
      </c>
      <c r="K125" s="29" t="s">
        <v>528</v>
      </c>
      <c r="L125" s="28" t="s">
        <v>66</v>
      </c>
    </row>
    <row r="126" spans="1:12" ht="21.95" customHeight="1">
      <c r="A126" s="28"/>
      <c r="B126" s="448" t="s">
        <v>517</v>
      </c>
      <c r="C126" s="448"/>
      <c r="D126" s="29" t="s">
        <v>529</v>
      </c>
      <c r="E126" s="81" t="s">
        <v>65</v>
      </c>
      <c r="F126" s="81" t="s">
        <v>65</v>
      </c>
      <c r="G126" s="81" t="s">
        <v>65</v>
      </c>
      <c r="H126" s="81" t="s">
        <v>65</v>
      </c>
      <c r="I126" s="81" t="s">
        <v>65</v>
      </c>
      <c r="J126" s="480" t="s">
        <v>876</v>
      </c>
      <c r="K126" s="29" t="s">
        <v>921</v>
      </c>
      <c r="L126" s="28"/>
    </row>
    <row r="127" spans="1:12" ht="21.95" customHeight="1">
      <c r="A127" s="28"/>
      <c r="B127" s="448"/>
      <c r="C127" s="448"/>
      <c r="D127" s="29" t="s">
        <v>530</v>
      </c>
      <c r="E127" s="29"/>
      <c r="F127" s="29"/>
      <c r="G127" s="29"/>
      <c r="H127" s="29"/>
      <c r="I127" s="66"/>
      <c r="J127" s="480" t="s">
        <v>1667</v>
      </c>
      <c r="K127" s="29" t="s">
        <v>920</v>
      </c>
      <c r="L127" s="28"/>
    </row>
    <row r="128" spans="1:12" ht="21.95" customHeight="1">
      <c r="A128" s="33"/>
      <c r="B128" s="210"/>
      <c r="C128" s="210"/>
      <c r="D128" s="34"/>
      <c r="E128" s="34"/>
      <c r="F128" s="34"/>
      <c r="G128" s="34"/>
      <c r="H128" s="34"/>
      <c r="I128" s="252"/>
      <c r="J128" s="252"/>
      <c r="K128" s="34"/>
      <c r="L128" s="28"/>
    </row>
    <row r="129" spans="1:12" ht="21.95" customHeight="1">
      <c r="A129" s="28">
        <v>15</v>
      </c>
      <c r="B129" s="165" t="s">
        <v>2583</v>
      </c>
      <c r="C129" s="165" t="s">
        <v>2584</v>
      </c>
      <c r="D129" s="29" t="s">
        <v>2699</v>
      </c>
      <c r="E129" s="82">
        <v>60000</v>
      </c>
      <c r="F129" s="82">
        <v>60000</v>
      </c>
      <c r="G129" s="82">
        <v>60000</v>
      </c>
      <c r="H129" s="82">
        <v>60000</v>
      </c>
      <c r="I129" s="82">
        <v>60000</v>
      </c>
      <c r="J129" s="485" t="s">
        <v>720</v>
      </c>
      <c r="K129" s="165" t="s">
        <v>2702</v>
      </c>
      <c r="L129" s="164" t="s">
        <v>66</v>
      </c>
    </row>
    <row r="130" spans="1:12" ht="21.95" customHeight="1">
      <c r="A130" s="28"/>
      <c r="B130" s="165" t="s">
        <v>517</v>
      </c>
      <c r="C130" s="165" t="s">
        <v>2585</v>
      </c>
      <c r="D130" s="29" t="s">
        <v>2700</v>
      </c>
      <c r="E130" s="81" t="s">
        <v>65</v>
      </c>
      <c r="F130" s="81" t="s">
        <v>65</v>
      </c>
      <c r="G130" s="81" t="s">
        <v>65</v>
      </c>
      <c r="H130" s="81" t="s">
        <v>65</v>
      </c>
      <c r="I130" s="81" t="s">
        <v>65</v>
      </c>
      <c r="J130" s="480" t="s">
        <v>876</v>
      </c>
      <c r="K130" s="165" t="s">
        <v>102</v>
      </c>
      <c r="L130" s="60"/>
    </row>
    <row r="131" spans="1:12" ht="21.95" customHeight="1">
      <c r="A131" s="28"/>
      <c r="B131" s="165"/>
      <c r="C131" s="165"/>
      <c r="D131" s="29" t="s">
        <v>2701</v>
      </c>
      <c r="E131" s="81"/>
      <c r="F131" s="81"/>
      <c r="G131" s="81"/>
      <c r="H131" s="81"/>
      <c r="I131" s="81"/>
      <c r="J131" s="480" t="s">
        <v>1667</v>
      </c>
      <c r="K131" s="165"/>
      <c r="L131" s="60"/>
    </row>
    <row r="132" spans="1:12" ht="21.95" customHeight="1">
      <c r="A132" s="33"/>
      <c r="B132" s="148"/>
      <c r="C132" s="148"/>
      <c r="D132" s="34"/>
      <c r="E132" s="177"/>
      <c r="F132" s="177"/>
      <c r="G132" s="177"/>
      <c r="H132" s="177"/>
      <c r="I132" s="177"/>
      <c r="J132" s="481"/>
      <c r="K132" s="148"/>
      <c r="L132" s="150"/>
    </row>
    <row r="133" spans="1:12" ht="21.95" customHeight="1">
      <c r="A133" s="28">
        <v>16</v>
      </c>
      <c r="B133" s="448" t="s">
        <v>2724</v>
      </c>
      <c r="C133" s="448" t="s">
        <v>226</v>
      </c>
      <c r="D133" s="29" t="s">
        <v>561</v>
      </c>
      <c r="E133" s="178">
        <v>20000</v>
      </c>
      <c r="F133" s="178">
        <v>20000</v>
      </c>
      <c r="G133" s="178">
        <v>20000</v>
      </c>
      <c r="H133" s="178">
        <v>20000</v>
      </c>
      <c r="I133" s="178">
        <v>20000</v>
      </c>
      <c r="J133" s="485" t="s">
        <v>720</v>
      </c>
      <c r="K133" s="403" t="s">
        <v>562</v>
      </c>
      <c r="L133" s="60" t="s">
        <v>66</v>
      </c>
    </row>
    <row r="134" spans="1:12" ht="21.95" customHeight="1">
      <c r="A134" s="28"/>
      <c r="B134" s="448" t="s">
        <v>2586</v>
      </c>
      <c r="C134" s="448" t="s">
        <v>563</v>
      </c>
      <c r="D134" s="29" t="s">
        <v>564</v>
      </c>
      <c r="E134" s="81" t="s">
        <v>65</v>
      </c>
      <c r="F134" s="81" t="s">
        <v>65</v>
      </c>
      <c r="G134" s="81" t="s">
        <v>65</v>
      </c>
      <c r="H134" s="81" t="s">
        <v>65</v>
      </c>
      <c r="I134" s="81" t="s">
        <v>65</v>
      </c>
      <c r="J134" s="480" t="s">
        <v>876</v>
      </c>
      <c r="K134" s="29" t="s">
        <v>110</v>
      </c>
      <c r="L134" s="60"/>
    </row>
    <row r="135" spans="1:12" ht="21.95" customHeight="1">
      <c r="A135" s="28"/>
      <c r="B135" s="448"/>
      <c r="C135" s="448"/>
      <c r="D135" s="29"/>
      <c r="E135" s="81"/>
      <c r="F135" s="81"/>
      <c r="G135" s="81"/>
      <c r="H135" s="81"/>
      <c r="I135" s="81"/>
      <c r="J135" s="480" t="s">
        <v>1667</v>
      </c>
      <c r="K135" s="29"/>
      <c r="L135" s="36"/>
    </row>
    <row r="136" spans="1:12" ht="21.95" customHeight="1">
      <c r="A136" s="28"/>
      <c r="B136" s="448"/>
      <c r="C136" s="448"/>
      <c r="D136" s="29"/>
      <c r="E136" s="81"/>
      <c r="F136" s="29"/>
      <c r="G136" s="29"/>
      <c r="H136" s="29"/>
      <c r="I136" s="29"/>
      <c r="J136" s="480"/>
      <c r="K136" s="43"/>
      <c r="L136" s="29"/>
    </row>
    <row r="137" spans="1:12" ht="21.95" customHeight="1">
      <c r="A137" s="28"/>
      <c r="B137" s="165"/>
      <c r="C137" s="165"/>
      <c r="D137" s="29"/>
      <c r="E137" s="81"/>
      <c r="F137" s="81"/>
      <c r="G137" s="81"/>
      <c r="H137" s="81"/>
      <c r="I137" s="81"/>
      <c r="J137" s="66"/>
      <c r="K137" s="165"/>
      <c r="L137" s="29"/>
    </row>
    <row r="138" spans="1:12" ht="21.95" customHeight="1">
      <c r="A138" s="487"/>
      <c r="B138" s="778"/>
      <c r="C138" s="778"/>
      <c r="D138" s="239"/>
      <c r="E138" s="239"/>
      <c r="F138" s="239"/>
      <c r="G138" s="239"/>
      <c r="H138" s="239"/>
      <c r="I138" s="239"/>
      <c r="J138" s="239"/>
      <c r="K138" s="778"/>
      <c r="L138" s="1003" t="s">
        <v>3823</v>
      </c>
    </row>
    <row r="139" spans="1:12" ht="21.95" customHeight="1">
      <c r="A139" s="1160" t="s">
        <v>2706</v>
      </c>
      <c r="B139" s="1160"/>
      <c r="C139" s="1160"/>
      <c r="D139" s="1160"/>
      <c r="E139" s="1160"/>
      <c r="F139" s="1160"/>
      <c r="G139" s="1160"/>
      <c r="H139" s="1160"/>
      <c r="I139" s="1160"/>
      <c r="J139" s="1160"/>
      <c r="K139" s="1160"/>
      <c r="L139" s="1" t="s">
        <v>2696</v>
      </c>
    </row>
    <row r="140" spans="1:12" ht="21.95" customHeight="1">
      <c r="A140" s="1160" t="s">
        <v>3705</v>
      </c>
      <c r="B140" s="1160"/>
      <c r="C140" s="1160"/>
      <c r="D140" s="1160"/>
      <c r="E140" s="1160"/>
      <c r="F140" s="1160"/>
      <c r="G140" s="1160"/>
      <c r="H140" s="1160"/>
      <c r="I140" s="1160"/>
      <c r="J140" s="1160"/>
      <c r="K140" s="1160"/>
    </row>
    <row r="141" spans="1:12" ht="21.95" customHeight="1">
      <c r="A141" s="554" t="s">
        <v>57</v>
      </c>
      <c r="C141" s="4"/>
      <c r="D141" s="4"/>
      <c r="E141" s="793"/>
      <c r="F141" s="793"/>
      <c r="G141" s="793"/>
      <c r="H141" s="793"/>
      <c r="I141" s="793"/>
      <c r="J141" s="793"/>
      <c r="K141" s="796"/>
      <c r="L141" s="793"/>
    </row>
    <row r="142" spans="1:12" ht="21.95" customHeight="1">
      <c r="A142" s="554" t="s">
        <v>61</v>
      </c>
      <c r="C142" s="4"/>
      <c r="D142" s="4"/>
      <c r="E142" s="554"/>
      <c r="F142" s="554"/>
      <c r="G142" s="554"/>
      <c r="H142" s="554"/>
      <c r="I142" s="554"/>
      <c r="J142" s="554"/>
      <c r="K142" s="425"/>
      <c r="L142" s="554"/>
    </row>
    <row r="143" spans="1:12" ht="21.95" customHeight="1">
      <c r="A143" s="554" t="s">
        <v>17</v>
      </c>
      <c r="C143" s="554"/>
      <c r="D143" s="554"/>
      <c r="E143" s="5"/>
      <c r="F143" s="4"/>
      <c r="G143" s="4"/>
      <c r="H143" s="4"/>
      <c r="I143" s="4"/>
      <c r="J143" s="4"/>
      <c r="K143" s="425"/>
      <c r="L143" s="554"/>
    </row>
    <row r="144" spans="1:12" ht="21.95" customHeight="1">
      <c r="A144" s="189"/>
      <c r="B144" s="425" t="s">
        <v>2089</v>
      </c>
      <c r="C144" s="425"/>
      <c r="D144" s="189"/>
      <c r="E144" s="189"/>
      <c r="F144" s="189"/>
      <c r="G144" s="189"/>
      <c r="H144" s="189"/>
      <c r="I144" s="189"/>
      <c r="J144" s="189"/>
      <c r="K144" s="796"/>
      <c r="L144" s="425"/>
    </row>
    <row r="145" spans="1:12" ht="21.95" customHeight="1">
      <c r="A145" s="737"/>
      <c r="B145" s="10"/>
      <c r="C145" s="10"/>
      <c r="D145" s="145" t="s">
        <v>41</v>
      </c>
      <c r="E145" s="1161" t="s">
        <v>1264</v>
      </c>
      <c r="F145" s="1162"/>
      <c r="G145" s="1162"/>
      <c r="H145" s="1162"/>
      <c r="I145" s="1163"/>
      <c r="J145" s="477" t="s">
        <v>50</v>
      </c>
      <c r="K145" s="145" t="s">
        <v>43</v>
      </c>
      <c r="L145" s="145" t="s">
        <v>47</v>
      </c>
    </row>
    <row r="146" spans="1:12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/>
      <c r="G146" s="471">
        <v>2562</v>
      </c>
      <c r="H146" s="471">
        <v>2563</v>
      </c>
      <c r="I146" s="471">
        <v>2564</v>
      </c>
      <c r="J146" s="472" t="s">
        <v>51</v>
      </c>
      <c r="K146" s="146" t="s">
        <v>44</v>
      </c>
      <c r="L146" s="146" t="s">
        <v>2697</v>
      </c>
    </row>
    <row r="147" spans="1:12" ht="21.95" customHeight="1">
      <c r="A147" s="473"/>
      <c r="B147" s="474"/>
      <c r="C147" s="474"/>
      <c r="D147" s="179"/>
      <c r="E147" s="475" t="s">
        <v>3</v>
      </c>
      <c r="F147" s="475"/>
      <c r="G147" s="475" t="s">
        <v>3</v>
      </c>
      <c r="H147" s="475" t="s">
        <v>3</v>
      </c>
      <c r="I147" s="475" t="s">
        <v>3</v>
      </c>
      <c r="J147" s="476"/>
      <c r="K147" s="180"/>
      <c r="L147" s="180"/>
    </row>
    <row r="148" spans="1:12" ht="21.95" customHeight="1">
      <c r="A148" s="28">
        <v>17</v>
      </c>
      <c r="B148" s="448" t="s">
        <v>1071</v>
      </c>
      <c r="C148" s="448" t="s">
        <v>922</v>
      </c>
      <c r="D148" s="29" t="s">
        <v>556</v>
      </c>
      <c r="E148" s="178">
        <v>100000</v>
      </c>
      <c r="F148" s="29"/>
      <c r="G148" s="178">
        <v>100000</v>
      </c>
      <c r="H148" s="178">
        <v>100000</v>
      </c>
      <c r="I148" s="178">
        <v>100000</v>
      </c>
      <c r="J148" s="485" t="s">
        <v>720</v>
      </c>
      <c r="K148" s="29" t="s">
        <v>551</v>
      </c>
      <c r="L148" s="181" t="s">
        <v>66</v>
      </c>
    </row>
    <row r="149" spans="1:12" ht="21.95" customHeight="1">
      <c r="A149" s="28"/>
      <c r="B149" s="448" t="s">
        <v>517</v>
      </c>
      <c r="C149" s="448" t="s">
        <v>923</v>
      </c>
      <c r="D149" s="29" t="s">
        <v>557</v>
      </c>
      <c r="E149" s="705" t="s">
        <v>65</v>
      </c>
      <c r="F149" s="29"/>
      <c r="G149" s="705" t="s">
        <v>65</v>
      </c>
      <c r="H149" s="705" t="s">
        <v>65</v>
      </c>
      <c r="I149" s="705" t="s">
        <v>65</v>
      </c>
      <c r="J149" s="480" t="s">
        <v>876</v>
      </c>
      <c r="K149" s="29" t="s">
        <v>283</v>
      </c>
      <c r="L149" s="795"/>
    </row>
    <row r="150" spans="1:12" ht="21.95" customHeight="1">
      <c r="A150" s="28"/>
      <c r="B150" s="448"/>
      <c r="C150" s="448"/>
      <c r="D150" s="29" t="s">
        <v>924</v>
      </c>
      <c r="E150" s="29"/>
      <c r="F150" s="29"/>
      <c r="G150" s="29"/>
      <c r="H150" s="29"/>
      <c r="I150" s="78"/>
      <c r="J150" s="480" t="s">
        <v>1667</v>
      </c>
      <c r="K150" s="29"/>
      <c r="L150" s="795"/>
    </row>
    <row r="151" spans="1:12" ht="21.95" customHeight="1">
      <c r="A151" s="33"/>
      <c r="B151" s="210"/>
      <c r="C151" s="210"/>
      <c r="D151" s="34"/>
      <c r="E151" s="34"/>
      <c r="F151" s="34"/>
      <c r="G151" s="34"/>
      <c r="H151" s="34"/>
      <c r="I151" s="85"/>
      <c r="J151" s="34"/>
      <c r="K151" s="34"/>
      <c r="L151" s="427"/>
    </row>
    <row r="152" spans="1:12" ht="21.95" customHeight="1">
      <c r="A152" s="28">
        <v>18</v>
      </c>
      <c r="B152" s="226" t="s">
        <v>1078</v>
      </c>
      <c r="C152" s="31" t="s">
        <v>101</v>
      </c>
      <c r="D152" s="226" t="s">
        <v>532</v>
      </c>
      <c r="E152" s="850">
        <v>10000</v>
      </c>
      <c r="F152" s="850">
        <v>10000</v>
      </c>
      <c r="G152" s="850">
        <v>10000</v>
      </c>
      <c r="H152" s="850">
        <v>10000</v>
      </c>
      <c r="I152" s="850">
        <v>10000</v>
      </c>
      <c r="J152" s="485" t="s">
        <v>720</v>
      </c>
      <c r="K152" s="165" t="s">
        <v>533</v>
      </c>
      <c r="L152" s="60" t="s">
        <v>66</v>
      </c>
    </row>
    <row r="153" spans="1:12" ht="21.95" customHeight="1">
      <c r="A153" s="28"/>
      <c r="B153" s="165" t="s">
        <v>517</v>
      </c>
      <c r="C153" s="448"/>
      <c r="D153" s="165" t="s">
        <v>534</v>
      </c>
      <c r="E153" s="81" t="s">
        <v>65</v>
      </c>
      <c r="F153" s="81" t="s">
        <v>65</v>
      </c>
      <c r="G153" s="81" t="s">
        <v>65</v>
      </c>
      <c r="H153" s="81" t="s">
        <v>65</v>
      </c>
      <c r="I153" s="81" t="s">
        <v>65</v>
      </c>
      <c r="J153" s="480" t="s">
        <v>876</v>
      </c>
      <c r="K153" s="165" t="s">
        <v>535</v>
      </c>
      <c r="L153" s="29"/>
    </row>
    <row r="154" spans="1:12" ht="21.95" customHeight="1">
      <c r="A154" s="28"/>
      <c r="B154" s="448"/>
      <c r="C154" s="448"/>
      <c r="D154" s="165" t="s">
        <v>2705</v>
      </c>
      <c r="E154" s="29"/>
      <c r="F154" s="29"/>
      <c r="G154" s="29"/>
      <c r="H154" s="29"/>
      <c r="I154" s="66"/>
      <c r="J154" s="480" t="s">
        <v>1667</v>
      </c>
      <c r="K154" s="29"/>
      <c r="L154" s="36"/>
    </row>
    <row r="155" spans="1:12" ht="21.95" customHeight="1">
      <c r="A155" s="73">
        <v>19</v>
      </c>
      <c r="B155" s="424" t="s">
        <v>2602</v>
      </c>
      <c r="C155" s="424" t="s">
        <v>2603</v>
      </c>
      <c r="D155" s="31" t="s">
        <v>2604</v>
      </c>
      <c r="E155" s="850">
        <v>100000</v>
      </c>
      <c r="F155" s="850">
        <v>100000</v>
      </c>
      <c r="G155" s="850">
        <v>100000</v>
      </c>
      <c r="H155" s="850">
        <v>100000</v>
      </c>
      <c r="I155" s="850">
        <v>100000</v>
      </c>
      <c r="J155" s="787" t="s">
        <v>720</v>
      </c>
      <c r="K155" s="31" t="s">
        <v>2607</v>
      </c>
      <c r="L155" s="164" t="s">
        <v>66</v>
      </c>
    </row>
    <row r="156" spans="1:12" ht="21.95" customHeight="1">
      <c r="A156" s="28"/>
      <c r="B156" s="448" t="s">
        <v>2605</v>
      </c>
      <c r="C156" s="448" t="s">
        <v>227</v>
      </c>
      <c r="D156" s="29" t="s">
        <v>2606</v>
      </c>
      <c r="E156" s="448" t="s">
        <v>507</v>
      </c>
      <c r="F156" s="448" t="s">
        <v>507</v>
      </c>
      <c r="G156" s="448" t="s">
        <v>507</v>
      </c>
      <c r="H156" s="448" t="s">
        <v>507</v>
      </c>
      <c r="I156" s="448" t="s">
        <v>507</v>
      </c>
      <c r="J156" s="480" t="s">
        <v>876</v>
      </c>
      <c r="K156" s="29" t="s">
        <v>2608</v>
      </c>
      <c r="L156" s="60"/>
    </row>
    <row r="157" spans="1:12" ht="21.95" customHeight="1">
      <c r="A157" s="33"/>
      <c r="B157" s="210"/>
      <c r="C157" s="210"/>
      <c r="D157" s="34" t="s">
        <v>3641</v>
      </c>
      <c r="E157" s="177"/>
      <c r="F157" s="34"/>
      <c r="G157" s="34"/>
      <c r="H157" s="34"/>
      <c r="I157" s="252"/>
      <c r="J157" s="481" t="s">
        <v>1667</v>
      </c>
      <c r="K157" s="34" t="s">
        <v>76</v>
      </c>
      <c r="L157" s="150"/>
    </row>
    <row r="158" spans="1:12" ht="21.95" customHeight="1">
      <c r="A158" s="409">
        <v>20</v>
      </c>
      <c r="B158" s="54" t="s">
        <v>2587</v>
      </c>
      <c r="C158" s="54" t="s">
        <v>229</v>
      </c>
      <c r="D158" s="54" t="s">
        <v>2588</v>
      </c>
      <c r="E158" s="82">
        <v>50000</v>
      </c>
      <c r="F158" s="82">
        <v>50000</v>
      </c>
      <c r="G158" s="82">
        <v>50000</v>
      </c>
      <c r="H158" s="82">
        <v>50000</v>
      </c>
      <c r="I158" s="82">
        <v>50000</v>
      </c>
      <c r="J158" s="485" t="s">
        <v>720</v>
      </c>
      <c r="K158" s="416" t="s">
        <v>240</v>
      </c>
      <c r="L158" s="60" t="s">
        <v>66</v>
      </c>
    </row>
    <row r="159" spans="1:12" ht="21.95" customHeight="1">
      <c r="A159" s="409"/>
      <c r="B159" s="54"/>
      <c r="C159" s="54" t="s">
        <v>79</v>
      </c>
      <c r="D159" s="29" t="s">
        <v>559</v>
      </c>
      <c r="E159" s="448" t="s">
        <v>507</v>
      </c>
      <c r="F159" s="448" t="s">
        <v>507</v>
      </c>
      <c r="G159" s="448" t="s">
        <v>507</v>
      </c>
      <c r="H159" s="448" t="s">
        <v>507</v>
      </c>
      <c r="I159" s="448" t="s">
        <v>507</v>
      </c>
      <c r="J159" s="480" t="s">
        <v>876</v>
      </c>
      <c r="K159" s="54" t="s">
        <v>283</v>
      </c>
      <c r="L159" s="43"/>
    </row>
    <row r="160" spans="1:12" ht="21.95" customHeight="1">
      <c r="A160" s="33"/>
      <c r="B160" s="33"/>
      <c r="C160" s="33"/>
      <c r="D160" s="34" t="s">
        <v>560</v>
      </c>
      <c r="E160" s="33"/>
      <c r="F160" s="33"/>
      <c r="G160" s="33"/>
      <c r="H160" s="33"/>
      <c r="I160" s="252"/>
      <c r="J160" s="481" t="s">
        <v>1667</v>
      </c>
      <c r="K160" s="44"/>
      <c r="L160" s="44"/>
    </row>
    <row r="161" spans="1:12" ht="21.95" customHeight="1">
      <c r="A161" s="487"/>
      <c r="B161" s="778"/>
      <c r="C161" s="778"/>
      <c r="D161" s="239"/>
      <c r="E161" s="239"/>
      <c r="F161" s="239"/>
      <c r="G161" s="239"/>
      <c r="H161" s="239"/>
      <c r="I161" s="239"/>
      <c r="J161" s="239"/>
      <c r="K161" s="778"/>
      <c r="L161" s="1003" t="s">
        <v>3824</v>
      </c>
    </row>
    <row r="162" spans="1:12" ht="21.95" customHeight="1">
      <c r="A162" s="1160" t="s">
        <v>2706</v>
      </c>
      <c r="B162" s="1160"/>
      <c r="C162" s="1160"/>
      <c r="D162" s="1160"/>
      <c r="E162" s="1160"/>
      <c r="F162" s="1160"/>
      <c r="G162" s="1160"/>
      <c r="H162" s="1160"/>
      <c r="I162" s="1160"/>
      <c r="J162" s="1160"/>
      <c r="K162" s="1160"/>
      <c r="L162" s="1" t="s">
        <v>2696</v>
      </c>
    </row>
    <row r="163" spans="1:12" ht="21.95" customHeight="1">
      <c r="A163" s="1160" t="s">
        <v>3705</v>
      </c>
      <c r="B163" s="1160"/>
      <c r="C163" s="1160"/>
      <c r="D163" s="1160"/>
      <c r="E163" s="1160"/>
      <c r="F163" s="1160"/>
      <c r="G163" s="1160"/>
      <c r="H163" s="1160"/>
      <c r="I163" s="1160"/>
      <c r="J163" s="1160"/>
      <c r="K163" s="1160"/>
    </row>
    <row r="164" spans="1:12" ht="21.95" customHeight="1">
      <c r="A164" s="554" t="s">
        <v>57</v>
      </c>
      <c r="C164" s="4"/>
      <c r="D164" s="4"/>
      <c r="E164" s="793"/>
      <c r="F164" s="793"/>
      <c r="G164" s="793"/>
      <c r="H164" s="793"/>
      <c r="I164" s="793"/>
      <c r="J164" s="793"/>
      <c r="K164" s="796"/>
      <c r="L164" s="793"/>
    </row>
    <row r="165" spans="1:12" ht="21.95" customHeight="1">
      <c r="A165" s="554" t="s">
        <v>61</v>
      </c>
      <c r="C165" s="4"/>
      <c r="D165" s="4"/>
      <c r="E165" s="554"/>
      <c r="F165" s="554"/>
      <c r="G165" s="554"/>
      <c r="H165" s="554"/>
      <c r="I165" s="554"/>
      <c r="J165" s="554"/>
      <c r="K165" s="425"/>
      <c r="L165" s="554"/>
    </row>
    <row r="166" spans="1:12" ht="21.95" customHeight="1">
      <c r="A166" s="554" t="s">
        <v>17</v>
      </c>
      <c r="C166" s="554"/>
      <c r="D166" s="554"/>
      <c r="E166" s="5"/>
      <c r="F166" s="4"/>
      <c r="G166" s="4"/>
      <c r="H166" s="4"/>
      <c r="I166" s="4"/>
      <c r="J166" s="4"/>
      <c r="K166" s="425"/>
      <c r="L166" s="554"/>
    </row>
    <row r="167" spans="1:12" ht="21.95" customHeight="1">
      <c r="A167" s="189"/>
      <c r="B167" s="425" t="s">
        <v>2089</v>
      </c>
      <c r="C167" s="425"/>
      <c r="D167" s="189"/>
      <c r="E167" s="189"/>
      <c r="F167" s="189"/>
      <c r="G167" s="189"/>
      <c r="H167" s="189"/>
      <c r="I167" s="189"/>
      <c r="J167" s="189"/>
      <c r="K167" s="796"/>
      <c r="L167" s="425"/>
    </row>
    <row r="168" spans="1:12" ht="21.95" customHeight="1">
      <c r="A168" s="478"/>
      <c r="B168" s="479"/>
      <c r="C168" s="479"/>
      <c r="D168" s="145" t="s">
        <v>41</v>
      </c>
      <c r="E168" s="1161" t="s">
        <v>1264</v>
      </c>
      <c r="F168" s="1162"/>
      <c r="G168" s="1162"/>
      <c r="H168" s="1162"/>
      <c r="I168" s="1163"/>
      <c r="J168" s="477" t="s">
        <v>50</v>
      </c>
      <c r="K168" s="145" t="s">
        <v>43</v>
      </c>
      <c r="L168" s="145" t="s">
        <v>47</v>
      </c>
    </row>
    <row r="169" spans="1:12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/>
      <c r="G169" s="471">
        <v>2562</v>
      </c>
      <c r="H169" s="471">
        <v>2563</v>
      </c>
      <c r="I169" s="471">
        <v>2564</v>
      </c>
      <c r="J169" s="472" t="s">
        <v>51</v>
      </c>
      <c r="K169" s="146" t="s">
        <v>44</v>
      </c>
      <c r="L169" s="146" t="s">
        <v>2697</v>
      </c>
    </row>
    <row r="170" spans="1:12" ht="21.95" customHeight="1">
      <c r="A170" s="473"/>
      <c r="B170" s="474"/>
      <c r="C170" s="474"/>
      <c r="D170" s="179"/>
      <c r="E170" s="475" t="s">
        <v>3</v>
      </c>
      <c r="F170" s="475"/>
      <c r="G170" s="475" t="s">
        <v>3</v>
      </c>
      <c r="H170" s="475" t="s">
        <v>3</v>
      </c>
      <c r="I170" s="475" t="s">
        <v>3</v>
      </c>
      <c r="J170" s="476"/>
      <c r="K170" s="180"/>
      <c r="L170" s="180"/>
    </row>
    <row r="171" spans="1:12" ht="21.95" customHeight="1">
      <c r="A171" s="28">
        <v>21</v>
      </c>
      <c r="B171" s="448" t="s">
        <v>3543</v>
      </c>
      <c r="C171" s="54" t="s">
        <v>229</v>
      </c>
      <c r="D171" s="29" t="s">
        <v>2589</v>
      </c>
      <c r="E171" s="82">
        <v>100000</v>
      </c>
      <c r="F171" s="82">
        <v>100000</v>
      </c>
      <c r="G171" s="82">
        <v>100000</v>
      </c>
      <c r="H171" s="82">
        <v>100000</v>
      </c>
      <c r="I171" s="82">
        <v>100000</v>
      </c>
      <c r="J171" s="485" t="s">
        <v>720</v>
      </c>
      <c r="K171" s="416" t="s">
        <v>240</v>
      </c>
      <c r="L171" s="73" t="s">
        <v>66</v>
      </c>
    </row>
    <row r="172" spans="1:12" ht="21.95" customHeight="1">
      <c r="A172" s="28"/>
      <c r="B172" s="448" t="s">
        <v>2753</v>
      </c>
      <c r="C172" s="54" t="s">
        <v>79</v>
      </c>
      <c r="D172" s="29" t="s">
        <v>2590</v>
      </c>
      <c r="E172" s="448" t="s">
        <v>507</v>
      </c>
      <c r="F172" s="448" t="s">
        <v>507</v>
      </c>
      <c r="G172" s="448" t="s">
        <v>507</v>
      </c>
      <c r="H172" s="448" t="s">
        <v>507</v>
      </c>
      <c r="I172" s="448" t="s">
        <v>507</v>
      </c>
      <c r="J172" s="480" t="s">
        <v>876</v>
      </c>
      <c r="K172" s="461" t="s">
        <v>283</v>
      </c>
      <c r="L172" s="43"/>
    </row>
    <row r="173" spans="1:12" ht="21.95" customHeight="1">
      <c r="A173" s="28"/>
      <c r="B173" s="448"/>
      <c r="C173" s="448"/>
      <c r="D173" s="29" t="s">
        <v>2591</v>
      </c>
      <c r="E173" s="81"/>
      <c r="F173" s="29"/>
      <c r="G173" s="29"/>
      <c r="H173" s="29"/>
      <c r="I173" s="66"/>
      <c r="J173" s="480" t="s">
        <v>1667</v>
      </c>
      <c r="K173" s="43"/>
      <c r="L173" s="43"/>
    </row>
    <row r="174" spans="1:12" ht="21.95" customHeight="1">
      <c r="A174" s="28"/>
      <c r="B174" s="448"/>
      <c r="C174" s="448"/>
      <c r="D174" s="29" t="s">
        <v>2592</v>
      </c>
      <c r="E174" s="81"/>
      <c r="F174" s="29"/>
      <c r="G174" s="29"/>
      <c r="H174" s="29"/>
      <c r="I174" s="66"/>
      <c r="J174" s="66"/>
      <c r="K174" s="43"/>
      <c r="L174" s="43"/>
    </row>
    <row r="175" spans="1:12" ht="21.95" customHeight="1">
      <c r="A175" s="28"/>
      <c r="B175" s="448"/>
      <c r="C175" s="448"/>
      <c r="D175" s="29" t="s">
        <v>2593</v>
      </c>
      <c r="E175" s="81"/>
      <c r="F175" s="29"/>
      <c r="G175" s="29"/>
      <c r="H175" s="29"/>
      <c r="I175" s="66"/>
      <c r="J175" s="66"/>
      <c r="K175" s="43"/>
      <c r="L175" s="43"/>
    </row>
    <row r="176" spans="1:12" ht="21.95" customHeight="1">
      <c r="A176" s="28"/>
      <c r="B176" s="448"/>
      <c r="C176" s="448"/>
      <c r="D176" s="29" t="s">
        <v>2594</v>
      </c>
      <c r="E176" s="81"/>
      <c r="F176" s="29"/>
      <c r="G176" s="29"/>
      <c r="H176" s="29"/>
      <c r="I176" s="66"/>
      <c r="J176" s="66"/>
      <c r="K176" s="43"/>
      <c r="L176" s="43"/>
    </row>
    <row r="177" spans="1:12" ht="21.95" customHeight="1">
      <c r="A177" s="28"/>
      <c r="B177" s="448"/>
      <c r="C177" s="448"/>
      <c r="D177" s="29" t="s">
        <v>2595</v>
      </c>
      <c r="E177" s="81"/>
      <c r="F177" s="29"/>
      <c r="G177" s="29"/>
      <c r="H177" s="29"/>
      <c r="I177" s="66"/>
      <c r="J177" s="66"/>
      <c r="K177" s="43"/>
      <c r="L177" s="43"/>
    </row>
    <row r="178" spans="1:12" ht="21.95" customHeight="1">
      <c r="A178" s="28"/>
      <c r="B178" s="448"/>
      <c r="C178" s="448"/>
      <c r="D178" s="29" t="s">
        <v>2596</v>
      </c>
      <c r="E178" s="81"/>
      <c r="F178" s="29"/>
      <c r="G178" s="29"/>
      <c r="H178" s="29"/>
      <c r="I178" s="66"/>
      <c r="J178" s="66"/>
      <c r="K178" s="43"/>
      <c r="L178" s="43"/>
    </row>
    <row r="179" spans="1:12" ht="21.95" customHeight="1">
      <c r="A179" s="28"/>
      <c r="B179" s="448"/>
      <c r="C179" s="448"/>
      <c r="D179" s="29" t="s">
        <v>2597</v>
      </c>
      <c r="E179" s="81"/>
      <c r="F179" s="29"/>
      <c r="G179" s="29"/>
      <c r="H179" s="29"/>
      <c r="I179" s="66"/>
      <c r="J179" s="66"/>
      <c r="K179" s="43"/>
      <c r="L179" s="43"/>
    </row>
    <row r="180" spans="1:12" ht="21.95" customHeight="1">
      <c r="A180" s="28"/>
      <c r="B180" s="448"/>
      <c r="C180" s="448"/>
      <c r="D180" s="29" t="s">
        <v>2598</v>
      </c>
      <c r="E180" s="81"/>
      <c r="F180" s="29"/>
      <c r="G180" s="29"/>
      <c r="H180" s="29"/>
      <c r="I180" s="66"/>
      <c r="J180" s="66"/>
      <c r="K180" s="43"/>
      <c r="L180" s="43"/>
    </row>
    <row r="181" spans="1:12" ht="21.95" customHeight="1">
      <c r="A181" s="28"/>
      <c r="B181" s="448"/>
      <c r="C181" s="448"/>
      <c r="D181" s="29" t="s">
        <v>2599</v>
      </c>
      <c r="E181" s="81"/>
      <c r="F181" s="29"/>
      <c r="G181" s="29"/>
      <c r="H181" s="29"/>
      <c r="I181" s="66"/>
      <c r="J181" s="66"/>
      <c r="K181" s="43"/>
      <c r="L181" s="43"/>
    </row>
    <row r="182" spans="1:12" ht="21.95" customHeight="1">
      <c r="A182" s="28"/>
      <c r="B182" s="448"/>
      <c r="C182" s="448"/>
      <c r="D182" s="29" t="s">
        <v>2600</v>
      </c>
      <c r="E182" s="81"/>
      <c r="F182" s="29"/>
      <c r="G182" s="29"/>
      <c r="H182" s="29"/>
      <c r="I182" s="66"/>
      <c r="J182" s="66"/>
      <c r="K182" s="43"/>
      <c r="L182" s="43"/>
    </row>
    <row r="183" spans="1:12" ht="21.95" customHeight="1">
      <c r="A183" s="28"/>
      <c r="B183" s="448"/>
      <c r="C183" s="448"/>
      <c r="D183" s="29" t="s">
        <v>2601</v>
      </c>
      <c r="E183" s="81"/>
      <c r="F183" s="29"/>
      <c r="G183" s="29"/>
      <c r="H183" s="29"/>
      <c r="I183" s="66"/>
      <c r="J183" s="66"/>
      <c r="K183" s="43"/>
      <c r="L183" s="43"/>
    </row>
    <row r="184" spans="1:12" ht="21.95" customHeight="1">
      <c r="A184" s="487"/>
      <c r="B184" s="778"/>
      <c r="C184" s="778"/>
      <c r="D184" s="239"/>
      <c r="E184" s="239"/>
      <c r="F184" s="239"/>
      <c r="G184" s="239"/>
      <c r="H184" s="239"/>
      <c r="I184" s="239"/>
      <c r="J184" s="239"/>
      <c r="K184" s="778"/>
      <c r="L184" s="1003" t="s">
        <v>3825</v>
      </c>
    </row>
    <row r="185" spans="1:12" ht="21.95" customHeight="1">
      <c r="A185" s="1160" t="s">
        <v>2706</v>
      </c>
      <c r="B185" s="1160"/>
      <c r="C185" s="1160"/>
      <c r="D185" s="1160"/>
      <c r="E185" s="1160"/>
      <c r="F185" s="1160"/>
      <c r="G185" s="1160"/>
      <c r="H185" s="1160"/>
      <c r="I185" s="1160"/>
      <c r="J185" s="1160"/>
      <c r="K185" s="1160"/>
      <c r="L185" s="1" t="s">
        <v>2696</v>
      </c>
    </row>
    <row r="186" spans="1:12" ht="21.95" customHeight="1">
      <c r="A186" s="1160" t="s">
        <v>3705</v>
      </c>
      <c r="B186" s="1160"/>
      <c r="C186" s="1160"/>
      <c r="D186" s="1160"/>
      <c r="E186" s="1160"/>
      <c r="F186" s="1160"/>
      <c r="G186" s="1160"/>
      <c r="H186" s="1160"/>
      <c r="I186" s="1160"/>
      <c r="J186" s="1160"/>
      <c r="K186" s="1160"/>
    </row>
    <row r="187" spans="1:12" ht="21.95" customHeight="1">
      <c r="A187" s="554" t="s">
        <v>57</v>
      </c>
      <c r="C187" s="4"/>
      <c r="D187" s="4"/>
      <c r="E187" s="793"/>
      <c r="F187" s="793"/>
      <c r="G187" s="793"/>
      <c r="H187" s="793"/>
      <c r="I187" s="793"/>
      <c r="J187" s="793"/>
      <c r="K187" s="796"/>
      <c r="L187" s="793"/>
    </row>
    <row r="188" spans="1:12" ht="21.95" customHeight="1">
      <c r="A188" s="554" t="s">
        <v>61</v>
      </c>
      <c r="C188" s="4"/>
      <c r="D188" s="4"/>
      <c r="E188" s="554"/>
      <c r="F188" s="554"/>
      <c r="G188" s="554"/>
      <c r="H188" s="554"/>
      <c r="I188" s="554"/>
      <c r="J188" s="554"/>
      <c r="K188" s="425"/>
      <c r="L188" s="554"/>
    </row>
    <row r="189" spans="1:12" ht="21.95" customHeight="1">
      <c r="A189" s="554" t="s">
        <v>17</v>
      </c>
      <c r="C189" s="554"/>
      <c r="D189" s="554"/>
      <c r="E189" s="5"/>
      <c r="F189" s="4"/>
      <c r="G189" s="4"/>
      <c r="H189" s="4"/>
      <c r="I189" s="4"/>
      <c r="J189" s="4"/>
      <c r="K189" s="425"/>
      <c r="L189" s="554"/>
    </row>
    <row r="190" spans="1:12" ht="21.95" customHeight="1">
      <c r="A190" s="189"/>
      <c r="B190" s="425" t="s">
        <v>2089</v>
      </c>
      <c r="C190" s="425"/>
      <c r="D190" s="189"/>
      <c r="E190" s="189"/>
      <c r="F190" s="189"/>
      <c r="G190" s="189"/>
      <c r="H190" s="189"/>
      <c r="I190" s="189"/>
      <c r="J190" s="189"/>
      <c r="K190" s="796"/>
      <c r="L190" s="425"/>
    </row>
    <row r="191" spans="1:12" ht="21.95" customHeight="1">
      <c r="A191" s="478"/>
      <c r="B191" s="479"/>
      <c r="C191" s="479"/>
      <c r="D191" s="145" t="s">
        <v>41</v>
      </c>
      <c r="E191" s="1161" t="s">
        <v>1264</v>
      </c>
      <c r="F191" s="1162"/>
      <c r="G191" s="1162"/>
      <c r="H191" s="1162"/>
      <c r="I191" s="1163"/>
      <c r="J191" s="477" t="s">
        <v>50</v>
      </c>
      <c r="K191" s="145" t="s">
        <v>43</v>
      </c>
      <c r="L191" s="145" t="s">
        <v>47</v>
      </c>
    </row>
    <row r="192" spans="1:12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/>
      <c r="G192" s="471">
        <v>2562</v>
      </c>
      <c r="H192" s="471">
        <v>2563</v>
      </c>
      <c r="I192" s="471">
        <v>2564</v>
      </c>
      <c r="J192" s="472" t="s">
        <v>51</v>
      </c>
      <c r="K192" s="146" t="s">
        <v>44</v>
      </c>
      <c r="L192" s="146" t="s">
        <v>2697</v>
      </c>
    </row>
    <row r="193" spans="1:12" ht="21.95" customHeight="1">
      <c r="A193" s="473"/>
      <c r="B193" s="474"/>
      <c r="C193" s="474"/>
      <c r="D193" s="179"/>
      <c r="E193" s="475" t="s">
        <v>3</v>
      </c>
      <c r="F193" s="475"/>
      <c r="G193" s="475" t="s">
        <v>3</v>
      </c>
      <c r="H193" s="475" t="s">
        <v>3</v>
      </c>
      <c r="I193" s="475" t="s">
        <v>3</v>
      </c>
      <c r="J193" s="476"/>
      <c r="K193" s="180"/>
      <c r="L193" s="180"/>
    </row>
    <row r="194" spans="1:12" ht="21.95" customHeight="1">
      <c r="A194" s="28">
        <v>22</v>
      </c>
      <c r="B194" s="448" t="s">
        <v>106</v>
      </c>
      <c r="C194" s="448" t="s">
        <v>536</v>
      </c>
      <c r="D194" s="448" t="s">
        <v>542</v>
      </c>
      <c r="E194" s="82">
        <v>100000</v>
      </c>
      <c r="F194" s="82"/>
      <c r="G194" s="82">
        <v>100000</v>
      </c>
      <c r="H194" s="82">
        <v>100000</v>
      </c>
      <c r="I194" s="82">
        <v>100000</v>
      </c>
      <c r="J194" s="485" t="s">
        <v>720</v>
      </c>
      <c r="K194" s="448" t="s">
        <v>537</v>
      </c>
      <c r="L194" s="60" t="s">
        <v>66</v>
      </c>
    </row>
    <row r="195" spans="1:12" ht="21.95" customHeight="1">
      <c r="A195" s="28"/>
      <c r="B195" s="448" t="s">
        <v>539</v>
      </c>
      <c r="C195" s="448" t="s">
        <v>538</v>
      </c>
      <c r="D195" s="767" t="s">
        <v>543</v>
      </c>
      <c r="E195" s="81" t="s">
        <v>65</v>
      </c>
      <c r="F195" s="81"/>
      <c r="G195" s="81" t="s">
        <v>65</v>
      </c>
      <c r="H195" s="81" t="s">
        <v>65</v>
      </c>
      <c r="I195" s="81" t="s">
        <v>65</v>
      </c>
      <c r="J195" s="480" t="s">
        <v>876</v>
      </c>
      <c r="K195" s="448" t="s">
        <v>540</v>
      </c>
      <c r="L195" s="60"/>
    </row>
    <row r="196" spans="1:12" ht="21.95" customHeight="1">
      <c r="A196" s="28"/>
      <c r="B196" s="448" t="s">
        <v>517</v>
      </c>
      <c r="C196" s="448" t="s">
        <v>541</v>
      </c>
      <c r="D196" s="28" t="s">
        <v>544</v>
      </c>
      <c r="E196" s="29"/>
      <c r="F196" s="29"/>
      <c r="G196" s="29"/>
      <c r="H196" s="29"/>
      <c r="I196" s="78"/>
      <c r="J196" s="480" t="s">
        <v>1667</v>
      </c>
      <c r="K196" s="448" t="s">
        <v>283</v>
      </c>
      <c r="L196" s="60"/>
    </row>
    <row r="197" spans="1:12" ht="21.95" customHeight="1">
      <c r="A197" s="28"/>
      <c r="B197" s="448"/>
      <c r="C197" s="448"/>
      <c r="D197" s="54" t="s">
        <v>545</v>
      </c>
      <c r="E197" s="29"/>
      <c r="F197" s="29"/>
      <c r="G197" s="29"/>
      <c r="H197" s="29"/>
      <c r="I197" s="78"/>
      <c r="J197" s="29"/>
      <c r="K197" s="448"/>
      <c r="L197" s="60"/>
    </row>
    <row r="198" spans="1:12" ht="21.95" customHeight="1">
      <c r="A198" s="28"/>
      <c r="B198" s="448"/>
      <c r="C198" s="448"/>
      <c r="D198" s="28" t="s">
        <v>546</v>
      </c>
      <c r="E198" s="29"/>
      <c r="F198" s="29"/>
      <c r="G198" s="29"/>
      <c r="H198" s="29"/>
      <c r="I198" s="29"/>
      <c r="J198" s="29"/>
      <c r="K198" s="29"/>
      <c r="L198" s="28"/>
    </row>
    <row r="199" spans="1:12" ht="21.95" customHeight="1">
      <c r="A199" s="66"/>
      <c r="B199" s="66"/>
      <c r="C199" s="66"/>
      <c r="D199" s="54" t="s">
        <v>547</v>
      </c>
      <c r="E199" s="66"/>
      <c r="F199" s="66"/>
      <c r="G199" s="66"/>
      <c r="H199" s="66"/>
      <c r="I199" s="66"/>
      <c r="J199" s="66"/>
      <c r="K199" s="43"/>
      <c r="L199" s="43"/>
    </row>
    <row r="200" spans="1:12" ht="21.95" customHeight="1">
      <c r="A200" s="66"/>
      <c r="B200" s="66"/>
      <c r="C200" s="66"/>
      <c r="D200" s="54" t="s">
        <v>548</v>
      </c>
      <c r="E200" s="66"/>
      <c r="F200" s="66"/>
      <c r="G200" s="66"/>
      <c r="H200" s="66"/>
      <c r="I200" s="66"/>
      <c r="J200" s="66"/>
      <c r="K200" s="43"/>
      <c r="L200" s="43"/>
    </row>
    <row r="201" spans="1:12" ht="21.95" customHeight="1">
      <c r="A201" s="66"/>
      <c r="B201" s="66"/>
      <c r="C201" s="66"/>
      <c r="D201" s="54"/>
      <c r="E201" s="66"/>
      <c r="F201" s="66"/>
      <c r="G201" s="66"/>
      <c r="H201" s="66"/>
      <c r="I201" s="66"/>
      <c r="J201" s="66"/>
      <c r="K201" s="43"/>
      <c r="L201" s="43"/>
    </row>
    <row r="202" spans="1:12" ht="21.95" customHeight="1">
      <c r="A202" s="73">
        <v>23</v>
      </c>
      <c r="B202" s="1008" t="s">
        <v>97</v>
      </c>
      <c r="C202" s="1008" t="s">
        <v>2566</v>
      </c>
      <c r="D202" s="1008" t="s">
        <v>2567</v>
      </c>
      <c r="E202" s="1009">
        <v>350000</v>
      </c>
      <c r="F202" s="1009">
        <v>350000</v>
      </c>
      <c r="G202" s="1009">
        <v>350000</v>
      </c>
      <c r="H202" s="1010"/>
      <c r="I202" s="247"/>
      <c r="J202" s="575" t="s">
        <v>69</v>
      </c>
      <c r="K202" s="1008" t="s">
        <v>2609</v>
      </c>
      <c r="L202" s="73" t="s">
        <v>66</v>
      </c>
    </row>
    <row r="203" spans="1:12" ht="21.95" customHeight="1">
      <c r="A203" s="28"/>
      <c r="B203" s="90" t="s">
        <v>2567</v>
      </c>
      <c r="C203" s="90" t="s">
        <v>2568</v>
      </c>
      <c r="D203" s="90"/>
      <c r="E203" s="79" t="s">
        <v>65</v>
      </c>
      <c r="F203" s="79" t="s">
        <v>65</v>
      </c>
      <c r="G203" s="79" t="s">
        <v>65</v>
      </c>
      <c r="H203" s="754"/>
      <c r="I203" s="66"/>
      <c r="J203" s="480" t="s">
        <v>2730</v>
      </c>
      <c r="K203" s="90" t="s">
        <v>2610</v>
      </c>
      <c r="L203" s="28"/>
    </row>
    <row r="204" spans="1:12" ht="21.95" customHeight="1">
      <c r="A204" s="28"/>
      <c r="B204" s="90"/>
      <c r="C204" s="90"/>
      <c r="D204" s="90"/>
      <c r="E204" s="6"/>
      <c r="F204" s="90"/>
      <c r="G204" s="90"/>
      <c r="H204" s="90"/>
      <c r="I204" s="66"/>
      <c r="J204" s="480" t="s">
        <v>1667</v>
      </c>
      <c r="K204" s="90"/>
      <c r="L204" s="28"/>
    </row>
    <row r="205" spans="1:12" ht="21.95" customHeight="1">
      <c r="A205" s="28"/>
      <c r="B205" s="90"/>
      <c r="C205" s="90"/>
      <c r="D205" s="90"/>
      <c r="E205" s="6"/>
      <c r="F205" s="90"/>
      <c r="G205" s="90"/>
      <c r="H205" s="90"/>
      <c r="I205" s="66"/>
      <c r="J205" s="66"/>
      <c r="K205" s="90"/>
      <c r="L205" s="28"/>
    </row>
    <row r="206" spans="1:12" ht="21.95" customHeight="1">
      <c r="A206" s="66"/>
      <c r="B206" s="66"/>
      <c r="C206" s="66"/>
      <c r="D206" s="54"/>
      <c r="E206" s="66"/>
      <c r="F206" s="66"/>
      <c r="G206" s="66"/>
      <c r="H206" s="66"/>
      <c r="I206" s="66"/>
      <c r="J206" s="66"/>
      <c r="K206" s="43"/>
      <c r="L206" s="43"/>
    </row>
    <row r="207" spans="1:12" ht="21.95" customHeight="1">
      <c r="A207" s="487"/>
      <c r="B207" s="778"/>
      <c r="C207" s="778"/>
      <c r="D207" s="239"/>
      <c r="E207" s="239"/>
      <c r="F207" s="239"/>
      <c r="G207" s="239"/>
      <c r="H207" s="239"/>
      <c r="I207" s="239"/>
      <c r="J207" s="239"/>
      <c r="K207" s="778"/>
      <c r="L207" s="1003" t="s">
        <v>3826</v>
      </c>
    </row>
    <row r="208" spans="1:12" ht="21.95" customHeight="1">
      <c r="A208" s="1160" t="s">
        <v>2706</v>
      </c>
      <c r="B208" s="1160"/>
      <c r="C208" s="1160"/>
      <c r="D208" s="1160"/>
      <c r="E208" s="1160"/>
      <c r="F208" s="1160"/>
      <c r="G208" s="1160"/>
      <c r="H208" s="1160"/>
      <c r="I208" s="1160"/>
      <c r="J208" s="1160"/>
      <c r="K208" s="1160"/>
      <c r="L208" s="1" t="s">
        <v>2696</v>
      </c>
    </row>
    <row r="209" spans="1:12" ht="21.95" customHeight="1">
      <c r="A209" s="1160" t="s">
        <v>3705</v>
      </c>
      <c r="B209" s="1160"/>
      <c r="C209" s="1160"/>
      <c r="D209" s="1160"/>
      <c r="E209" s="1160"/>
      <c r="F209" s="1160"/>
      <c r="G209" s="1160"/>
      <c r="H209" s="1160"/>
      <c r="I209" s="1160"/>
      <c r="J209" s="1160"/>
      <c r="K209" s="1160"/>
    </row>
    <row r="210" spans="1:12" ht="21.95" customHeight="1">
      <c r="A210" s="554" t="s">
        <v>57</v>
      </c>
      <c r="C210" s="4"/>
      <c r="D210" s="4"/>
      <c r="E210" s="793"/>
      <c r="F210" s="793"/>
      <c r="G210" s="793"/>
      <c r="H210" s="793"/>
      <c r="I210" s="793"/>
      <c r="J210" s="793"/>
      <c r="K210" s="796"/>
      <c r="L210" s="793"/>
    </row>
    <row r="211" spans="1:12" ht="21.95" customHeight="1">
      <c r="A211" s="554" t="s">
        <v>61</v>
      </c>
      <c r="C211" s="4"/>
      <c r="D211" s="4"/>
      <c r="E211" s="554"/>
      <c r="F211" s="554"/>
      <c r="G211" s="554"/>
      <c r="H211" s="554"/>
      <c r="I211" s="554"/>
      <c r="J211" s="554"/>
      <c r="K211" s="425"/>
      <c r="L211" s="554"/>
    </row>
    <row r="212" spans="1:12" ht="21.95" customHeight="1">
      <c r="A212" s="554" t="s">
        <v>17</v>
      </c>
      <c r="C212" s="554"/>
      <c r="D212" s="554"/>
      <c r="E212" s="5"/>
      <c r="F212" s="4"/>
      <c r="G212" s="4"/>
      <c r="H212" s="4"/>
      <c r="I212" s="4"/>
      <c r="J212" s="4"/>
      <c r="K212" s="425"/>
      <c r="L212" s="554"/>
    </row>
    <row r="213" spans="1:12" ht="21.95" customHeight="1">
      <c r="A213" s="189"/>
      <c r="B213" s="425" t="s">
        <v>2089</v>
      </c>
      <c r="C213" s="425"/>
      <c r="D213" s="189"/>
      <c r="E213" s="189"/>
      <c r="F213" s="189"/>
      <c r="G213" s="189"/>
      <c r="H213" s="189"/>
      <c r="I213" s="189"/>
      <c r="J213" s="189"/>
      <c r="K213" s="796"/>
      <c r="L213" s="425"/>
    </row>
    <row r="214" spans="1:12" ht="21.95" customHeight="1">
      <c r="A214" s="478"/>
      <c r="B214" s="479"/>
      <c r="C214" s="479"/>
      <c r="D214" s="145" t="s">
        <v>41</v>
      </c>
      <c r="E214" s="1161" t="s">
        <v>1264</v>
      </c>
      <c r="F214" s="1162"/>
      <c r="G214" s="1162"/>
      <c r="H214" s="1162"/>
      <c r="I214" s="1163"/>
      <c r="J214" s="477" t="s">
        <v>50</v>
      </c>
      <c r="K214" s="145" t="s">
        <v>43</v>
      </c>
      <c r="L214" s="145" t="s">
        <v>47</v>
      </c>
    </row>
    <row r="215" spans="1:12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/>
      <c r="G215" s="471">
        <v>2562</v>
      </c>
      <c r="H215" s="471">
        <v>2563</v>
      </c>
      <c r="I215" s="471">
        <v>2564</v>
      </c>
      <c r="J215" s="472" t="s">
        <v>51</v>
      </c>
      <c r="K215" s="146" t="s">
        <v>44</v>
      </c>
      <c r="L215" s="146" t="s">
        <v>2697</v>
      </c>
    </row>
    <row r="216" spans="1:12" ht="21.95" customHeight="1">
      <c r="A216" s="473"/>
      <c r="B216" s="474"/>
      <c r="C216" s="474"/>
      <c r="D216" s="179"/>
      <c r="E216" s="475" t="s">
        <v>3</v>
      </c>
      <c r="F216" s="475"/>
      <c r="G216" s="475" t="s">
        <v>3</v>
      </c>
      <c r="H216" s="475" t="s">
        <v>3</v>
      </c>
      <c r="I216" s="475" t="s">
        <v>3</v>
      </c>
      <c r="J216" s="476"/>
      <c r="K216" s="180"/>
      <c r="L216" s="180"/>
    </row>
    <row r="217" spans="1:12" ht="21.95" customHeight="1">
      <c r="A217" s="28">
        <v>24</v>
      </c>
      <c r="B217" s="90" t="s">
        <v>2726</v>
      </c>
      <c r="C217" s="90" t="s">
        <v>2671</v>
      </c>
      <c r="D217" s="90" t="s">
        <v>2571</v>
      </c>
      <c r="E217" s="266">
        <v>3000000</v>
      </c>
      <c r="F217" s="763">
        <v>3000000</v>
      </c>
      <c r="G217" s="540">
        <v>3000000</v>
      </c>
      <c r="H217" s="540">
        <v>3000000</v>
      </c>
      <c r="I217" s="540">
        <v>3000000</v>
      </c>
      <c r="J217" s="485" t="s">
        <v>720</v>
      </c>
      <c r="K217" s="90" t="s">
        <v>2681</v>
      </c>
      <c r="L217" s="76" t="s">
        <v>66</v>
      </c>
    </row>
    <row r="218" spans="1:12" ht="21.95" customHeight="1">
      <c r="A218" s="28"/>
      <c r="B218" s="90" t="s">
        <v>2672</v>
      </c>
      <c r="C218" s="90" t="s">
        <v>752</v>
      </c>
      <c r="D218" s="90"/>
      <c r="E218" s="753" t="s">
        <v>65</v>
      </c>
      <c r="F218" s="753" t="s">
        <v>65</v>
      </c>
      <c r="G218" s="66"/>
      <c r="H218" s="467"/>
      <c r="I218" s="66"/>
      <c r="J218" s="480" t="s">
        <v>876</v>
      </c>
      <c r="K218" s="90" t="s">
        <v>752</v>
      </c>
      <c r="L218" s="76"/>
    </row>
    <row r="219" spans="1:12" ht="21.95" customHeight="1">
      <c r="A219" s="28"/>
      <c r="B219" s="90" t="s">
        <v>2673</v>
      </c>
      <c r="C219" s="90"/>
      <c r="D219" s="90"/>
      <c r="E219" s="4"/>
      <c r="F219" s="915"/>
      <c r="G219" s="66"/>
      <c r="H219" s="467"/>
      <c r="I219" s="66"/>
      <c r="J219" s="480" t="s">
        <v>1667</v>
      </c>
      <c r="K219" s="90"/>
      <c r="L219" s="76"/>
    </row>
    <row r="220" spans="1:12" ht="21.95" customHeight="1">
      <c r="A220" s="33"/>
      <c r="B220" s="119"/>
      <c r="C220" s="119"/>
      <c r="D220" s="119"/>
      <c r="E220" s="16"/>
      <c r="F220" s="764"/>
      <c r="G220" s="252"/>
      <c r="H220" s="465"/>
      <c r="I220" s="252"/>
      <c r="J220" s="463"/>
      <c r="K220" s="119"/>
      <c r="L220" s="408"/>
    </row>
    <row r="221" spans="1:12" ht="21.95" customHeight="1">
      <c r="A221" s="28">
        <v>25</v>
      </c>
      <c r="B221" s="54" t="s">
        <v>2645</v>
      </c>
      <c r="C221" s="54" t="s">
        <v>2647</v>
      </c>
      <c r="D221" s="54" t="s">
        <v>290</v>
      </c>
      <c r="E221" s="65">
        <v>350000</v>
      </c>
      <c r="F221" s="28"/>
      <c r="G221" s="65">
        <v>350000</v>
      </c>
      <c r="H221" s="66"/>
      <c r="I221" s="66"/>
      <c r="J221" s="485" t="s">
        <v>69</v>
      </c>
      <c r="K221" s="448" t="s">
        <v>2650</v>
      </c>
      <c r="L221" s="28" t="s">
        <v>66</v>
      </c>
    </row>
    <row r="222" spans="1:12" ht="21.95" customHeight="1">
      <c r="A222" s="28"/>
      <c r="B222" s="54" t="s">
        <v>2648</v>
      </c>
      <c r="C222" s="54" t="s">
        <v>2649</v>
      </c>
      <c r="D222" s="28"/>
      <c r="E222" s="81" t="s">
        <v>507</v>
      </c>
      <c r="F222" s="28"/>
      <c r="G222" s="81" t="s">
        <v>507</v>
      </c>
      <c r="H222" s="66"/>
      <c r="I222" s="66"/>
      <c r="J222" s="480" t="s">
        <v>2730</v>
      </c>
      <c r="K222" s="448" t="s">
        <v>2651</v>
      </c>
      <c r="L222" s="28"/>
    </row>
    <row r="223" spans="1:12" ht="21.95" customHeight="1">
      <c r="A223" s="470"/>
      <c r="B223" s="1011"/>
      <c r="C223" s="1011"/>
      <c r="D223" s="146"/>
      <c r="E223" s="472"/>
      <c r="F223" s="472"/>
      <c r="G223" s="472"/>
      <c r="H223" s="472"/>
      <c r="I223" s="472"/>
      <c r="J223" s="480" t="s">
        <v>1667</v>
      </c>
      <c r="K223" s="459"/>
      <c r="L223" s="146"/>
    </row>
    <row r="224" spans="1:12" ht="21.95" customHeight="1">
      <c r="A224" s="473"/>
      <c r="B224" s="474"/>
      <c r="C224" s="474"/>
      <c r="D224" s="179"/>
      <c r="E224" s="475"/>
      <c r="F224" s="475"/>
      <c r="G224" s="475"/>
      <c r="H224" s="475"/>
      <c r="I224" s="475"/>
      <c r="J224" s="475"/>
      <c r="K224" s="180"/>
      <c r="L224" s="179"/>
    </row>
    <row r="225" spans="1:12" ht="21.95" customHeight="1">
      <c r="A225" s="28">
        <v>26</v>
      </c>
      <c r="B225" s="54" t="s">
        <v>2645</v>
      </c>
      <c r="C225" s="448" t="s">
        <v>2640</v>
      </c>
      <c r="D225" s="54" t="s">
        <v>290</v>
      </c>
      <c r="E225" s="65">
        <v>500000</v>
      </c>
      <c r="F225" s="65">
        <v>500000</v>
      </c>
      <c r="G225" s="65">
        <v>500000</v>
      </c>
      <c r="H225" s="66"/>
      <c r="I225" s="66"/>
      <c r="J225" s="485" t="s">
        <v>69</v>
      </c>
      <c r="K225" s="448" t="s">
        <v>2650</v>
      </c>
      <c r="L225" s="28" t="s">
        <v>66</v>
      </c>
    </row>
    <row r="226" spans="1:12" ht="21.95" customHeight="1">
      <c r="A226" s="28"/>
      <c r="B226" s="54" t="s">
        <v>2646</v>
      </c>
      <c r="C226" s="448" t="s">
        <v>2585</v>
      </c>
      <c r="D226" s="28"/>
      <c r="E226" s="81" t="s">
        <v>2644</v>
      </c>
      <c r="F226" s="81" t="s">
        <v>2644</v>
      </c>
      <c r="G226" s="81" t="s">
        <v>2644</v>
      </c>
      <c r="H226" s="66"/>
      <c r="I226" s="66"/>
      <c r="J226" s="480" t="s">
        <v>2730</v>
      </c>
      <c r="K226" s="448" t="s">
        <v>2651</v>
      </c>
      <c r="L226" s="29"/>
    </row>
    <row r="227" spans="1:12" ht="21.95" customHeight="1">
      <c r="A227" s="28"/>
      <c r="B227" s="28"/>
      <c r="C227" s="28"/>
      <c r="D227" s="28"/>
      <c r="E227" s="28"/>
      <c r="F227" s="28"/>
      <c r="G227" s="66"/>
      <c r="H227" s="66"/>
      <c r="I227" s="66"/>
      <c r="J227" s="480" t="s">
        <v>1667</v>
      </c>
      <c r="K227" s="28"/>
      <c r="L227" s="28"/>
    </row>
    <row r="228" spans="1:12" ht="21.95" customHeight="1">
      <c r="A228" s="28"/>
      <c r="B228" s="28"/>
      <c r="C228" s="28"/>
      <c r="D228" s="28"/>
      <c r="E228" s="28"/>
      <c r="F228" s="28"/>
      <c r="G228" s="66"/>
      <c r="H228" s="66"/>
      <c r="I228" s="66"/>
      <c r="J228" s="480"/>
      <c r="K228" s="28"/>
      <c r="L228" s="28"/>
    </row>
    <row r="229" spans="1:12" ht="21.95" customHeight="1">
      <c r="A229" s="28"/>
      <c r="B229" s="54"/>
      <c r="C229" s="54"/>
      <c r="D229" s="54"/>
      <c r="E229" s="65"/>
      <c r="F229" s="28"/>
      <c r="G229" s="66"/>
      <c r="H229" s="66"/>
      <c r="I229" s="66"/>
      <c r="J229" s="66"/>
      <c r="K229" s="448"/>
      <c r="L229" s="29"/>
    </row>
    <row r="230" spans="1:12" ht="21.95" customHeight="1">
      <c r="A230" s="487"/>
      <c r="B230" s="778"/>
      <c r="C230" s="778"/>
      <c r="D230" s="239"/>
      <c r="E230" s="239"/>
      <c r="F230" s="239"/>
      <c r="G230" s="239"/>
      <c r="H230" s="239"/>
      <c r="I230" s="239"/>
      <c r="J230" s="239"/>
      <c r="K230" s="778"/>
      <c r="L230" s="1003" t="s">
        <v>3827</v>
      </c>
    </row>
    <row r="231" spans="1:12" ht="21.95" customHeight="1">
      <c r="A231" s="1160" t="s">
        <v>2706</v>
      </c>
      <c r="B231" s="1160"/>
      <c r="C231" s="1160"/>
      <c r="D231" s="1160"/>
      <c r="E231" s="1160"/>
      <c r="F231" s="1160"/>
      <c r="G231" s="1160"/>
      <c r="H231" s="1160"/>
      <c r="I231" s="1160"/>
      <c r="J231" s="1160"/>
      <c r="K231" s="1160"/>
      <c r="L231" s="1" t="s">
        <v>2696</v>
      </c>
    </row>
    <row r="232" spans="1:12" ht="21.95" customHeight="1">
      <c r="A232" s="1160" t="s">
        <v>3705</v>
      </c>
      <c r="B232" s="1160"/>
      <c r="C232" s="1160"/>
      <c r="D232" s="1160"/>
      <c r="E232" s="1160"/>
      <c r="F232" s="1160"/>
      <c r="G232" s="1160"/>
      <c r="H232" s="1160"/>
      <c r="I232" s="1160"/>
      <c r="J232" s="1160"/>
      <c r="K232" s="1160"/>
    </row>
    <row r="233" spans="1:12" ht="21.95" customHeight="1">
      <c r="A233" s="554" t="s">
        <v>57</v>
      </c>
      <c r="C233" s="4"/>
      <c r="D233" s="4"/>
      <c r="E233" s="793"/>
      <c r="F233" s="793"/>
      <c r="G233" s="793"/>
      <c r="H233" s="793"/>
      <c r="I233" s="793"/>
      <c r="J233" s="793"/>
      <c r="K233" s="796"/>
      <c r="L233" s="793"/>
    </row>
    <row r="234" spans="1:12" ht="21.95" customHeight="1">
      <c r="A234" s="554" t="s">
        <v>61</v>
      </c>
      <c r="C234" s="4"/>
      <c r="D234" s="4"/>
      <c r="E234" s="554"/>
      <c r="F234" s="554"/>
      <c r="G234" s="554"/>
      <c r="H234" s="554"/>
      <c r="I234" s="554"/>
      <c r="J234" s="554"/>
      <c r="K234" s="425"/>
      <c r="L234" s="554"/>
    </row>
    <row r="235" spans="1:12" ht="21.95" customHeight="1">
      <c r="A235" s="554" t="s">
        <v>17</v>
      </c>
      <c r="C235" s="554"/>
      <c r="D235" s="554"/>
      <c r="E235" s="5"/>
      <c r="F235" s="4"/>
      <c r="G235" s="4"/>
      <c r="H235" s="4"/>
      <c r="I235" s="4"/>
      <c r="J235" s="4"/>
      <c r="K235" s="425"/>
      <c r="L235" s="554"/>
    </row>
    <row r="236" spans="1:12" ht="21.95" customHeight="1">
      <c r="A236" s="189"/>
      <c r="B236" s="425" t="s">
        <v>2089</v>
      </c>
      <c r="C236" s="425"/>
      <c r="D236" s="189"/>
      <c r="E236" s="189"/>
      <c r="F236" s="189"/>
      <c r="G236" s="189"/>
      <c r="H236" s="189"/>
      <c r="I236" s="189"/>
      <c r="J236" s="189"/>
      <c r="K236" s="796"/>
      <c r="L236" s="425"/>
    </row>
    <row r="237" spans="1:12" ht="21.95" customHeight="1">
      <c r="A237" s="478"/>
      <c r="B237" s="479"/>
      <c r="C237" s="479"/>
      <c r="D237" s="145" t="s">
        <v>41</v>
      </c>
      <c r="E237" s="1161" t="s">
        <v>1264</v>
      </c>
      <c r="F237" s="1162"/>
      <c r="G237" s="1162"/>
      <c r="H237" s="1162"/>
      <c r="I237" s="1163"/>
      <c r="J237" s="477" t="s">
        <v>50</v>
      </c>
      <c r="K237" s="145" t="s">
        <v>43</v>
      </c>
      <c r="L237" s="145" t="s">
        <v>47</v>
      </c>
    </row>
    <row r="238" spans="1:12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/>
      <c r="G238" s="471">
        <v>2562</v>
      </c>
      <c r="H238" s="471">
        <v>2563</v>
      </c>
      <c r="I238" s="471">
        <v>2564</v>
      </c>
      <c r="J238" s="472" t="s">
        <v>51</v>
      </c>
      <c r="K238" s="146" t="s">
        <v>44</v>
      </c>
      <c r="L238" s="146" t="s">
        <v>2697</v>
      </c>
    </row>
    <row r="239" spans="1:12" ht="21.95" customHeight="1">
      <c r="A239" s="473"/>
      <c r="B239" s="474"/>
      <c r="C239" s="474"/>
      <c r="D239" s="179"/>
      <c r="E239" s="475" t="s">
        <v>3</v>
      </c>
      <c r="F239" s="475"/>
      <c r="G239" s="475" t="s">
        <v>3</v>
      </c>
      <c r="H239" s="475" t="s">
        <v>3</v>
      </c>
      <c r="I239" s="475" t="s">
        <v>3</v>
      </c>
      <c r="J239" s="476"/>
      <c r="K239" s="180"/>
      <c r="L239" s="180"/>
    </row>
    <row r="240" spans="1:12" ht="21.95" customHeight="1">
      <c r="A240" s="28">
        <v>27</v>
      </c>
      <c r="B240" s="90" t="s">
        <v>2726</v>
      </c>
      <c r="C240" s="90" t="s">
        <v>2671</v>
      </c>
      <c r="D240" s="90" t="s">
        <v>2571</v>
      </c>
      <c r="E240" s="266">
        <v>3000000</v>
      </c>
      <c r="F240" s="763">
        <v>3000000</v>
      </c>
      <c r="G240" s="540">
        <v>3000000</v>
      </c>
      <c r="H240" s="540">
        <v>3000000</v>
      </c>
      <c r="I240" s="540">
        <v>3000000</v>
      </c>
      <c r="J240" s="485" t="s">
        <v>720</v>
      </c>
      <c r="K240" s="90" t="s">
        <v>2681</v>
      </c>
      <c r="L240" s="76" t="s">
        <v>66</v>
      </c>
    </row>
    <row r="241" spans="1:12" ht="21.95" customHeight="1">
      <c r="A241" s="28"/>
      <c r="B241" s="90" t="s">
        <v>2672</v>
      </c>
      <c r="C241" s="90" t="s">
        <v>752</v>
      </c>
      <c r="D241" s="90"/>
      <c r="E241" s="753" t="s">
        <v>65</v>
      </c>
      <c r="F241" s="753" t="s">
        <v>65</v>
      </c>
      <c r="G241" s="66"/>
      <c r="H241" s="467"/>
      <c r="I241" s="66"/>
      <c r="J241" s="480" t="s">
        <v>876</v>
      </c>
      <c r="K241" s="90" t="s">
        <v>752</v>
      </c>
      <c r="L241" s="76"/>
    </row>
    <row r="242" spans="1:12" ht="21.95" customHeight="1">
      <c r="A242" s="28"/>
      <c r="B242" s="90" t="s">
        <v>2673</v>
      </c>
      <c r="C242" s="90"/>
      <c r="D242" s="90"/>
      <c r="E242" s="4"/>
      <c r="F242" s="915"/>
      <c r="G242" s="66"/>
      <c r="H242" s="467"/>
      <c r="I242" s="66"/>
      <c r="J242" s="480" t="s">
        <v>1667</v>
      </c>
      <c r="K242" s="90"/>
      <c r="L242" s="76"/>
    </row>
    <row r="243" spans="1:12" ht="21.95" customHeight="1">
      <c r="A243" s="33"/>
      <c r="B243" s="119"/>
      <c r="C243" s="119"/>
      <c r="D243" s="119"/>
      <c r="E243" s="16"/>
      <c r="F243" s="764"/>
      <c r="G243" s="252"/>
      <c r="H243" s="465"/>
      <c r="I243" s="252"/>
      <c r="J243" s="463"/>
      <c r="K243" s="119"/>
      <c r="L243" s="408"/>
    </row>
    <row r="244" spans="1:12" ht="21.95" customHeight="1">
      <c r="A244" s="28">
        <v>28</v>
      </c>
      <c r="B244" s="1012" t="s">
        <v>2690</v>
      </c>
      <c r="C244" s="1013" t="s">
        <v>1080</v>
      </c>
      <c r="D244" s="1012" t="s">
        <v>1082</v>
      </c>
      <c r="E244" s="1014">
        <v>1200000</v>
      </c>
      <c r="F244" s="1014">
        <v>1200000</v>
      </c>
      <c r="G244" s="1014">
        <v>1200000</v>
      </c>
      <c r="H244" s="1014">
        <v>1200000</v>
      </c>
      <c r="I244" s="1014">
        <v>1200000</v>
      </c>
      <c r="J244" s="485" t="s">
        <v>720</v>
      </c>
      <c r="K244" s="1012" t="s">
        <v>2693</v>
      </c>
      <c r="L244" s="407" t="s">
        <v>66</v>
      </c>
    </row>
    <row r="245" spans="1:12" ht="21.95" customHeight="1">
      <c r="A245" s="28"/>
      <c r="B245" s="1012" t="s">
        <v>1081</v>
      </c>
      <c r="C245" s="1013" t="s">
        <v>1081</v>
      </c>
      <c r="D245" s="1012" t="s">
        <v>2691</v>
      </c>
      <c r="E245" s="79" t="s">
        <v>65</v>
      </c>
      <c r="F245" s="79" t="s">
        <v>65</v>
      </c>
      <c r="G245" s="79" t="s">
        <v>65</v>
      </c>
      <c r="H245" s="79" t="s">
        <v>65</v>
      </c>
      <c r="I245" s="761" t="s">
        <v>65</v>
      </c>
      <c r="J245" s="480" t="s">
        <v>876</v>
      </c>
      <c r="K245" s="1012" t="s">
        <v>2694</v>
      </c>
      <c r="L245" s="28"/>
    </row>
    <row r="246" spans="1:12" ht="21.95" customHeight="1">
      <c r="A246" s="28"/>
      <c r="B246" s="90"/>
      <c r="C246" s="448"/>
      <c r="D246" s="90" t="s">
        <v>2692</v>
      </c>
      <c r="E246" s="5"/>
      <c r="F246" s="90"/>
      <c r="G246" s="90"/>
      <c r="H246" s="915"/>
      <c r="I246" s="66"/>
      <c r="J246" s="480" t="s">
        <v>1667</v>
      </c>
      <c r="K246" s="90" t="s">
        <v>2695</v>
      </c>
      <c r="L246" s="43"/>
    </row>
    <row r="247" spans="1:12" ht="21.95" customHeight="1">
      <c r="A247" s="73">
        <v>29</v>
      </c>
      <c r="B247" s="424" t="s">
        <v>2727</v>
      </c>
      <c r="C247" s="424" t="s">
        <v>888</v>
      </c>
      <c r="D247" s="31" t="s">
        <v>2666</v>
      </c>
      <c r="E247" s="237">
        <v>60000</v>
      </c>
      <c r="F247" s="237">
        <v>60000</v>
      </c>
      <c r="G247" s="237">
        <v>60000</v>
      </c>
      <c r="H247" s="885">
        <v>60000</v>
      </c>
      <c r="I247" s="885">
        <v>60000</v>
      </c>
      <c r="J247" s="555" t="s">
        <v>720</v>
      </c>
      <c r="K247" s="31" t="s">
        <v>537</v>
      </c>
      <c r="L247" s="73" t="s">
        <v>66</v>
      </c>
    </row>
    <row r="248" spans="1:12" ht="21.95" customHeight="1">
      <c r="A248" s="28"/>
      <c r="B248" s="448" t="s">
        <v>2667</v>
      </c>
      <c r="C248" s="448" t="s">
        <v>889</v>
      </c>
      <c r="D248" s="29"/>
      <c r="E248" s="81" t="s">
        <v>65</v>
      </c>
      <c r="F248" s="81" t="s">
        <v>65</v>
      </c>
      <c r="G248" s="81" t="s">
        <v>65</v>
      </c>
      <c r="H248" s="761" t="s">
        <v>65</v>
      </c>
      <c r="I248" s="761" t="s">
        <v>65</v>
      </c>
      <c r="J248" s="480" t="s">
        <v>876</v>
      </c>
      <c r="K248" s="29" t="s">
        <v>2668</v>
      </c>
      <c r="L248" s="29"/>
    </row>
    <row r="249" spans="1:12" ht="21.95" customHeight="1">
      <c r="A249" s="33"/>
      <c r="B249" s="210"/>
      <c r="C249" s="210" t="s">
        <v>890</v>
      </c>
      <c r="D249" s="34"/>
      <c r="E249" s="34"/>
      <c r="F249" s="34"/>
      <c r="G249" s="34"/>
      <c r="H249" s="85"/>
      <c r="I249" s="252"/>
      <c r="J249" s="481" t="s">
        <v>1667</v>
      </c>
      <c r="K249" s="34" t="s">
        <v>283</v>
      </c>
      <c r="L249" s="34"/>
    </row>
    <row r="250" spans="1:12" ht="21.95" customHeight="1">
      <c r="A250" s="76">
        <v>30</v>
      </c>
      <c r="B250" s="90" t="s">
        <v>1073</v>
      </c>
      <c r="C250" s="90" t="s">
        <v>2721</v>
      </c>
      <c r="D250" s="90" t="s">
        <v>79</v>
      </c>
      <c r="E250" s="975">
        <v>20000</v>
      </c>
      <c r="F250" s="975">
        <v>20000</v>
      </c>
      <c r="G250" s="975">
        <v>20000</v>
      </c>
      <c r="H250" s="1015">
        <v>20000</v>
      </c>
      <c r="I250" s="1015">
        <v>20000</v>
      </c>
      <c r="J250" s="555" t="s">
        <v>720</v>
      </c>
      <c r="K250" s="451" t="s">
        <v>886</v>
      </c>
      <c r="L250" s="300" t="s">
        <v>66</v>
      </c>
    </row>
    <row r="251" spans="1:12" ht="21.95" customHeight="1">
      <c r="A251" s="76"/>
      <c r="B251" s="90" t="s">
        <v>1074</v>
      </c>
      <c r="C251" s="90" t="s">
        <v>2722</v>
      </c>
      <c r="D251" s="90"/>
      <c r="E251" s="79" t="s">
        <v>65</v>
      </c>
      <c r="F251" s="79" t="s">
        <v>65</v>
      </c>
      <c r="G251" s="79" t="s">
        <v>65</v>
      </c>
      <c r="H251" s="753" t="s">
        <v>65</v>
      </c>
      <c r="I251" s="761" t="s">
        <v>65</v>
      </c>
      <c r="J251" s="480" t="s">
        <v>876</v>
      </c>
      <c r="K251" s="797" t="s">
        <v>887</v>
      </c>
      <c r="L251" s="300"/>
    </row>
    <row r="252" spans="1:12" ht="21.95" customHeight="1">
      <c r="A252" s="408"/>
      <c r="B252" s="119" t="s">
        <v>1075</v>
      </c>
      <c r="C252" s="119" t="s">
        <v>2723</v>
      </c>
      <c r="D252" s="119"/>
      <c r="E252" s="1016"/>
      <c r="F252" s="301"/>
      <c r="G252" s="301"/>
      <c r="H252" s="191"/>
      <c r="I252" s="252"/>
      <c r="J252" s="481" t="s">
        <v>1667</v>
      </c>
      <c r="K252" s="119"/>
      <c r="L252" s="301"/>
    </row>
    <row r="253" spans="1:12" ht="21.95" customHeight="1">
      <c r="A253" s="487"/>
      <c r="B253" s="778"/>
      <c r="C253" s="778"/>
      <c r="D253" s="239"/>
      <c r="E253" s="239"/>
      <c r="F253" s="239"/>
      <c r="G253" s="239"/>
      <c r="H253" s="239"/>
      <c r="I253" s="239"/>
      <c r="J253" s="239"/>
      <c r="K253" s="778"/>
      <c r="L253" s="1003" t="s">
        <v>3828</v>
      </c>
    </row>
    <row r="254" spans="1:12" ht="21.95" customHeight="1">
      <c r="A254" s="1160" t="s">
        <v>2706</v>
      </c>
      <c r="B254" s="1160"/>
      <c r="C254" s="1160"/>
      <c r="D254" s="1160"/>
      <c r="E254" s="1160"/>
      <c r="F254" s="1160"/>
      <c r="G254" s="1160"/>
      <c r="H254" s="1160"/>
      <c r="I254" s="1160"/>
      <c r="J254" s="1160"/>
      <c r="K254" s="1160"/>
      <c r="L254" s="1" t="s">
        <v>2696</v>
      </c>
    </row>
    <row r="255" spans="1:12" ht="21.95" customHeight="1">
      <c r="A255" s="1160" t="s">
        <v>3705</v>
      </c>
      <c r="B255" s="1160"/>
      <c r="C255" s="1160"/>
      <c r="D255" s="1160"/>
      <c r="E255" s="1160"/>
      <c r="F255" s="1160"/>
      <c r="G255" s="1160"/>
      <c r="H255" s="1160"/>
      <c r="I255" s="1160"/>
      <c r="J255" s="1160"/>
      <c r="K255" s="1160"/>
    </row>
    <row r="256" spans="1:12" ht="21.95" customHeight="1">
      <c r="A256" s="554" t="s">
        <v>57</v>
      </c>
      <c r="C256" s="4"/>
      <c r="D256" s="4"/>
      <c r="E256" s="793"/>
      <c r="F256" s="793"/>
      <c r="G256" s="793"/>
      <c r="H256" s="793"/>
      <c r="I256" s="793"/>
      <c r="J256" s="793"/>
      <c r="K256" s="796"/>
      <c r="L256" s="793"/>
    </row>
    <row r="257" spans="1:12" ht="21.95" customHeight="1">
      <c r="A257" s="554" t="s">
        <v>61</v>
      </c>
      <c r="C257" s="4"/>
      <c r="D257" s="4"/>
      <c r="E257" s="554"/>
      <c r="F257" s="554"/>
      <c r="G257" s="554"/>
      <c r="H257" s="554"/>
      <c r="I257" s="554"/>
      <c r="J257" s="554"/>
      <c r="K257" s="425"/>
      <c r="L257" s="554"/>
    </row>
    <row r="258" spans="1:12" ht="21.95" customHeight="1">
      <c r="A258" s="554" t="s">
        <v>17</v>
      </c>
      <c r="C258" s="554"/>
      <c r="D258" s="554"/>
      <c r="E258" s="5"/>
      <c r="F258" s="4"/>
      <c r="G258" s="4"/>
      <c r="H258" s="4"/>
      <c r="I258" s="4"/>
      <c r="J258" s="4"/>
      <c r="K258" s="425"/>
      <c r="L258" s="554"/>
    </row>
    <row r="259" spans="1:12" ht="21.95" customHeight="1">
      <c r="A259" s="189"/>
      <c r="B259" s="425" t="s">
        <v>2089</v>
      </c>
      <c r="C259" s="425"/>
      <c r="D259" s="189"/>
      <c r="E259" s="189"/>
      <c r="F259" s="189"/>
      <c r="G259" s="189"/>
      <c r="H259" s="189"/>
      <c r="I259" s="189"/>
      <c r="J259" s="189"/>
      <c r="K259" s="796"/>
      <c r="L259" s="425"/>
    </row>
    <row r="260" spans="1:12" ht="21.95" customHeight="1">
      <c r="A260" s="478"/>
      <c r="B260" s="479"/>
      <c r="C260" s="479"/>
      <c r="D260" s="145" t="s">
        <v>41</v>
      </c>
      <c r="E260" s="1161" t="s">
        <v>1264</v>
      </c>
      <c r="F260" s="1162"/>
      <c r="G260" s="1162"/>
      <c r="H260" s="1162"/>
      <c r="I260" s="1163"/>
      <c r="J260" s="477" t="s">
        <v>50</v>
      </c>
      <c r="K260" s="145" t="s">
        <v>43</v>
      </c>
      <c r="L260" s="145" t="s">
        <v>47</v>
      </c>
    </row>
    <row r="261" spans="1:12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/>
      <c r="G261" s="471">
        <v>2562</v>
      </c>
      <c r="H261" s="471">
        <v>2563</v>
      </c>
      <c r="I261" s="471">
        <v>2564</v>
      </c>
      <c r="J261" s="472" t="s">
        <v>51</v>
      </c>
      <c r="K261" s="146" t="s">
        <v>44</v>
      </c>
      <c r="L261" s="146" t="s">
        <v>2697</v>
      </c>
    </row>
    <row r="262" spans="1:12" ht="21.95" customHeight="1">
      <c r="A262" s="473"/>
      <c r="B262" s="474"/>
      <c r="C262" s="474"/>
      <c r="D262" s="179"/>
      <c r="E262" s="475" t="s">
        <v>3</v>
      </c>
      <c r="F262" s="475"/>
      <c r="G262" s="475" t="s">
        <v>3</v>
      </c>
      <c r="H262" s="475" t="s">
        <v>3</v>
      </c>
      <c r="I262" s="475" t="s">
        <v>3</v>
      </c>
      <c r="J262" s="476"/>
      <c r="K262" s="180"/>
      <c r="L262" s="180"/>
    </row>
    <row r="263" spans="1:12" ht="21.95" customHeight="1">
      <c r="A263" s="407">
        <v>31</v>
      </c>
      <c r="B263" s="755" t="s">
        <v>892</v>
      </c>
      <c r="C263" s="755" t="s">
        <v>895</v>
      </c>
      <c r="D263" s="755" t="s">
        <v>898</v>
      </c>
      <c r="E263" s="1017">
        <v>20000</v>
      </c>
      <c r="F263" s="1018"/>
      <c r="G263" s="1017">
        <v>20000</v>
      </c>
      <c r="H263" s="1017">
        <v>20000</v>
      </c>
      <c r="I263" s="1017">
        <v>20000</v>
      </c>
      <c r="J263" s="485" t="s">
        <v>720</v>
      </c>
      <c r="K263" s="90" t="s">
        <v>900</v>
      </c>
      <c r="L263" s="60" t="s">
        <v>66</v>
      </c>
    </row>
    <row r="264" spans="1:12" ht="21.95" customHeight="1">
      <c r="A264" s="76"/>
      <c r="B264" s="90" t="s">
        <v>893</v>
      </c>
      <c r="C264" s="90" t="s">
        <v>896</v>
      </c>
      <c r="D264" s="90" t="s">
        <v>285</v>
      </c>
      <c r="E264" s="79" t="s">
        <v>65</v>
      </c>
      <c r="F264" s="300"/>
      <c r="G264" s="79" t="s">
        <v>65</v>
      </c>
      <c r="H264" s="79" t="s">
        <v>65</v>
      </c>
      <c r="I264" s="79" t="s">
        <v>65</v>
      </c>
      <c r="J264" s="480" t="s">
        <v>876</v>
      </c>
      <c r="K264" s="90" t="s">
        <v>901</v>
      </c>
      <c r="L264" s="29"/>
    </row>
    <row r="265" spans="1:12" ht="21.95" customHeight="1">
      <c r="A265" s="76"/>
      <c r="B265" s="90" t="s">
        <v>894</v>
      </c>
      <c r="C265" s="90" t="s">
        <v>897</v>
      </c>
      <c r="D265" s="90" t="s">
        <v>899</v>
      </c>
      <c r="E265" s="79"/>
      <c r="F265" s="300"/>
      <c r="G265" s="300"/>
      <c r="H265" s="6"/>
      <c r="I265" s="6"/>
      <c r="J265" s="480" t="s">
        <v>1667</v>
      </c>
      <c r="K265" s="90" t="s">
        <v>902</v>
      </c>
      <c r="L265" s="28"/>
    </row>
    <row r="266" spans="1:12" ht="21.95" customHeight="1">
      <c r="A266" s="76"/>
      <c r="B266" s="90" t="s">
        <v>76</v>
      </c>
      <c r="C266" s="90"/>
      <c r="D266" s="90"/>
      <c r="E266" s="79"/>
      <c r="F266" s="300"/>
      <c r="G266" s="300"/>
      <c r="H266" s="6"/>
      <c r="I266" s="6"/>
      <c r="J266" s="29"/>
      <c r="K266" s="90" t="s">
        <v>903</v>
      </c>
      <c r="L266" s="28"/>
    </row>
    <row r="267" spans="1:12" ht="21.95" customHeight="1">
      <c r="A267" s="76"/>
      <c r="B267" s="119"/>
      <c r="C267" s="119"/>
      <c r="D267" s="119"/>
      <c r="E267" s="1016"/>
      <c r="F267" s="301"/>
      <c r="G267" s="1016"/>
      <c r="H267" s="1016"/>
      <c r="I267" s="1016"/>
      <c r="J267" s="768"/>
      <c r="K267" s="119"/>
      <c r="L267" s="150"/>
    </row>
    <row r="268" spans="1:12" ht="21.95" customHeight="1">
      <c r="A268" s="73">
        <v>32</v>
      </c>
      <c r="B268" s="448" t="s">
        <v>585</v>
      </c>
      <c r="C268" s="448" t="s">
        <v>387</v>
      </c>
      <c r="D268" s="29" t="s">
        <v>371</v>
      </c>
      <c r="E268" s="178">
        <v>30000</v>
      </c>
      <c r="F268" s="29"/>
      <c r="G268" s="178">
        <v>30000</v>
      </c>
      <c r="H268" s="178">
        <v>30000</v>
      </c>
      <c r="I268" s="178">
        <v>30000</v>
      </c>
      <c r="J268" s="485" t="s">
        <v>720</v>
      </c>
      <c r="K268" s="448" t="s">
        <v>371</v>
      </c>
      <c r="L268" s="29" t="s">
        <v>914</v>
      </c>
    </row>
    <row r="269" spans="1:12" ht="21.95" customHeight="1">
      <c r="A269" s="28"/>
      <c r="B269" s="448" t="s">
        <v>945</v>
      </c>
      <c r="C269" s="448" t="s">
        <v>786</v>
      </c>
      <c r="D269" s="29" t="s">
        <v>918</v>
      </c>
      <c r="E269" s="448" t="s">
        <v>507</v>
      </c>
      <c r="F269" s="29"/>
      <c r="G269" s="448" t="s">
        <v>507</v>
      </c>
      <c r="H269" s="448" t="s">
        <v>507</v>
      </c>
      <c r="I269" s="448" t="s">
        <v>507</v>
      </c>
      <c r="J269" s="480" t="s">
        <v>876</v>
      </c>
      <c r="K269" s="448" t="s">
        <v>912</v>
      </c>
      <c r="L269" s="29" t="s">
        <v>915</v>
      </c>
    </row>
    <row r="270" spans="1:12" ht="21.95" customHeight="1">
      <c r="A270" s="28"/>
      <c r="B270" s="448"/>
      <c r="C270" s="448" t="s">
        <v>787</v>
      </c>
      <c r="D270" s="29"/>
      <c r="E270" s="29"/>
      <c r="F270" s="29"/>
      <c r="G270" s="29"/>
      <c r="H270" s="29"/>
      <c r="I270" s="78"/>
      <c r="J270" s="480" t="s">
        <v>1667</v>
      </c>
      <c r="K270" s="448" t="s">
        <v>913</v>
      </c>
      <c r="L270" s="29" t="s">
        <v>916</v>
      </c>
    </row>
    <row r="271" spans="1:12" ht="21.95" customHeight="1">
      <c r="A271" s="28"/>
      <c r="B271" s="6"/>
      <c r="C271" s="448" t="s">
        <v>917</v>
      </c>
      <c r="D271" s="29"/>
      <c r="E271" s="43"/>
      <c r="F271" s="29"/>
      <c r="G271" s="29"/>
      <c r="H271" s="448"/>
      <c r="I271" s="448"/>
      <c r="J271" s="29"/>
      <c r="K271" s="6"/>
      <c r="L271" s="12"/>
    </row>
    <row r="272" spans="1:12" ht="21.95" customHeight="1">
      <c r="A272" s="33"/>
      <c r="B272" s="210"/>
      <c r="C272" s="210"/>
      <c r="D272" s="34"/>
      <c r="E272" s="1019"/>
      <c r="F272" s="34"/>
      <c r="G272" s="1019"/>
      <c r="H272" s="1019"/>
      <c r="I272" s="1019"/>
      <c r="J272" s="768"/>
      <c r="K272" s="210"/>
      <c r="L272" s="34"/>
    </row>
    <row r="273" spans="1:12" ht="21.95" customHeight="1">
      <c r="A273" s="705">
        <v>33</v>
      </c>
      <c r="B273" s="64" t="s">
        <v>1029</v>
      </c>
      <c r="C273" s="64" t="s">
        <v>949</v>
      </c>
      <c r="D273" s="12" t="s">
        <v>971</v>
      </c>
      <c r="E273" s="19">
        <v>20000</v>
      </c>
      <c r="F273" s="19"/>
      <c r="G273" s="19">
        <v>20000</v>
      </c>
      <c r="H273" s="19">
        <v>20000</v>
      </c>
      <c r="I273" s="19">
        <v>20000</v>
      </c>
      <c r="J273" s="485" t="s">
        <v>720</v>
      </c>
      <c r="K273" s="12" t="s">
        <v>977</v>
      </c>
      <c r="L273" s="25" t="s">
        <v>914</v>
      </c>
    </row>
    <row r="274" spans="1:12" ht="21.95" customHeight="1">
      <c r="A274" s="705"/>
      <c r="B274" s="64" t="s">
        <v>910</v>
      </c>
      <c r="C274" s="64" t="s">
        <v>970</v>
      </c>
      <c r="D274" s="12" t="s">
        <v>972</v>
      </c>
      <c r="E274" s="2" t="s">
        <v>65</v>
      </c>
      <c r="F274" s="19"/>
      <c r="G274" s="2" t="s">
        <v>65</v>
      </c>
      <c r="H274" s="2" t="s">
        <v>65</v>
      </c>
      <c r="I274" s="2" t="s">
        <v>65</v>
      </c>
      <c r="J274" s="480" t="s">
        <v>876</v>
      </c>
      <c r="K274" s="12" t="s">
        <v>978</v>
      </c>
      <c r="L274" s="25" t="s">
        <v>915</v>
      </c>
    </row>
    <row r="275" spans="1:12" ht="21.95" customHeight="1">
      <c r="A275" s="705"/>
      <c r="B275" s="64"/>
      <c r="C275" s="64"/>
      <c r="D275" s="12"/>
      <c r="E275" s="2"/>
      <c r="F275" s="19"/>
      <c r="G275" s="19"/>
      <c r="H275" s="19"/>
      <c r="I275" s="372"/>
      <c r="J275" s="480" t="s">
        <v>1667</v>
      </c>
      <c r="K275" s="12"/>
      <c r="L275" s="12" t="s">
        <v>916</v>
      </c>
    </row>
    <row r="276" spans="1:12" ht="21.95" customHeight="1">
      <c r="A276" s="487"/>
      <c r="B276" s="778"/>
      <c r="C276" s="778"/>
      <c r="D276" s="239"/>
      <c r="E276" s="239"/>
      <c r="F276" s="239"/>
      <c r="G276" s="239"/>
      <c r="H276" s="239"/>
      <c r="I276" s="239"/>
      <c r="J276" s="239"/>
      <c r="K276" s="778"/>
      <c r="L276" s="1003" t="s">
        <v>3829</v>
      </c>
    </row>
    <row r="277" spans="1:12" ht="21.95" customHeight="1">
      <c r="A277" s="1160" t="s">
        <v>2706</v>
      </c>
      <c r="B277" s="1160"/>
      <c r="C277" s="1160"/>
      <c r="D277" s="1160"/>
      <c r="E277" s="1160"/>
      <c r="F277" s="1160"/>
      <c r="G277" s="1160"/>
      <c r="H277" s="1160"/>
      <c r="I277" s="1160"/>
      <c r="J277" s="1160"/>
      <c r="K277" s="1160"/>
      <c r="L277" s="1" t="s">
        <v>2696</v>
      </c>
    </row>
    <row r="278" spans="1:12" ht="21.95" customHeight="1">
      <c r="A278" s="1160" t="s">
        <v>3705</v>
      </c>
      <c r="B278" s="1160"/>
      <c r="C278" s="1160"/>
      <c r="D278" s="1160"/>
      <c r="E278" s="1160"/>
      <c r="F278" s="1160"/>
      <c r="G278" s="1160"/>
      <c r="H278" s="1160"/>
      <c r="I278" s="1160"/>
      <c r="J278" s="1160"/>
      <c r="K278" s="1160"/>
    </row>
    <row r="279" spans="1:12" ht="21.95" customHeight="1">
      <c r="A279" s="554" t="s">
        <v>57</v>
      </c>
      <c r="C279" s="4"/>
      <c r="D279" s="4"/>
      <c r="E279" s="793"/>
      <c r="F279" s="793"/>
      <c r="G279" s="793"/>
      <c r="H279" s="793"/>
      <c r="I279" s="793"/>
      <c r="J279" s="793"/>
      <c r="K279" s="796"/>
      <c r="L279" s="793"/>
    </row>
    <row r="280" spans="1:12" ht="21.95" customHeight="1">
      <c r="A280" s="554" t="s">
        <v>61</v>
      </c>
      <c r="C280" s="4"/>
      <c r="D280" s="4"/>
      <c r="E280" s="554"/>
      <c r="F280" s="554"/>
      <c r="G280" s="554"/>
      <c r="H280" s="554"/>
      <c r="I280" s="554"/>
      <c r="J280" s="554"/>
      <c r="K280" s="425"/>
      <c r="L280" s="554"/>
    </row>
    <row r="281" spans="1:12" ht="21.95" customHeight="1">
      <c r="A281" s="554" t="s">
        <v>17</v>
      </c>
      <c r="C281" s="554"/>
      <c r="D281" s="554"/>
      <c r="E281" s="5"/>
      <c r="F281" s="4"/>
      <c r="G281" s="4"/>
      <c r="H281" s="4"/>
      <c r="I281" s="4"/>
      <c r="J281" s="4"/>
      <c r="K281" s="425"/>
      <c r="L281" s="554"/>
    </row>
    <row r="282" spans="1:12" ht="21.95" customHeight="1">
      <c r="A282" s="189"/>
      <c r="B282" s="425" t="s">
        <v>2089</v>
      </c>
      <c r="C282" s="425"/>
      <c r="D282" s="189"/>
      <c r="E282" s="189"/>
      <c r="F282" s="189"/>
      <c r="G282" s="189"/>
      <c r="H282" s="189"/>
      <c r="I282" s="189"/>
      <c r="J282" s="189"/>
      <c r="K282" s="796"/>
      <c r="L282" s="425"/>
    </row>
    <row r="283" spans="1:12" ht="21.95" customHeight="1">
      <c r="A283" s="478"/>
      <c r="B283" s="479"/>
      <c r="C283" s="479"/>
      <c r="D283" s="145" t="s">
        <v>41</v>
      </c>
      <c r="E283" s="1161" t="s">
        <v>1264</v>
      </c>
      <c r="F283" s="1162"/>
      <c r="G283" s="1162"/>
      <c r="H283" s="1162"/>
      <c r="I283" s="1163"/>
      <c r="J283" s="477" t="s">
        <v>50</v>
      </c>
      <c r="K283" s="145" t="s">
        <v>43</v>
      </c>
      <c r="L283" s="145" t="s">
        <v>47</v>
      </c>
    </row>
    <row r="284" spans="1:12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/>
      <c r="G284" s="471">
        <v>2562</v>
      </c>
      <c r="H284" s="471">
        <v>2563</v>
      </c>
      <c r="I284" s="471">
        <v>2564</v>
      </c>
      <c r="J284" s="472" t="s">
        <v>51</v>
      </c>
      <c r="K284" s="146" t="s">
        <v>44</v>
      </c>
      <c r="L284" s="146" t="s">
        <v>2697</v>
      </c>
    </row>
    <row r="285" spans="1:12" ht="21.95" customHeight="1">
      <c r="A285" s="473"/>
      <c r="B285" s="474"/>
      <c r="C285" s="474"/>
      <c r="D285" s="179"/>
      <c r="E285" s="475" t="s">
        <v>3</v>
      </c>
      <c r="F285" s="475"/>
      <c r="G285" s="475" t="s">
        <v>3</v>
      </c>
      <c r="H285" s="475" t="s">
        <v>3</v>
      </c>
      <c r="I285" s="475" t="s">
        <v>3</v>
      </c>
      <c r="J285" s="476"/>
      <c r="K285" s="180"/>
      <c r="L285" s="180"/>
    </row>
    <row r="286" spans="1:12" s="4" customFormat="1" ht="21.95" customHeight="1">
      <c r="A286" s="705">
        <v>34</v>
      </c>
      <c r="B286" s="64" t="s">
        <v>106</v>
      </c>
      <c r="C286" s="64" t="s">
        <v>973</v>
      </c>
      <c r="D286" s="12" t="s">
        <v>975</v>
      </c>
      <c r="E286" s="19">
        <v>20000</v>
      </c>
      <c r="F286" s="19"/>
      <c r="G286" s="19">
        <v>20000</v>
      </c>
      <c r="H286" s="19">
        <v>20000</v>
      </c>
      <c r="I286" s="19">
        <v>20000</v>
      </c>
      <c r="J286" s="485" t="s">
        <v>720</v>
      </c>
      <c r="K286" s="12" t="s">
        <v>753</v>
      </c>
      <c r="L286" s="25" t="s">
        <v>914</v>
      </c>
    </row>
    <row r="287" spans="1:12" ht="21.95" customHeight="1">
      <c r="A287" s="705"/>
      <c r="B287" s="64" t="s">
        <v>539</v>
      </c>
      <c r="C287" s="64" t="s">
        <v>974</v>
      </c>
      <c r="D287" s="12" t="s">
        <v>539</v>
      </c>
      <c r="E287" s="2" t="s">
        <v>65</v>
      </c>
      <c r="F287" s="19"/>
      <c r="G287" s="2" t="s">
        <v>65</v>
      </c>
      <c r="H287" s="2" t="s">
        <v>65</v>
      </c>
      <c r="I287" s="2" t="s">
        <v>65</v>
      </c>
      <c r="J287" s="480" t="s">
        <v>876</v>
      </c>
      <c r="K287" s="12" t="s">
        <v>413</v>
      </c>
      <c r="L287" s="25" t="s">
        <v>915</v>
      </c>
    </row>
    <row r="288" spans="1:12" ht="21.95" customHeight="1">
      <c r="A288" s="705"/>
      <c r="B288" s="64" t="s">
        <v>910</v>
      </c>
      <c r="C288" s="64" t="s">
        <v>72</v>
      </c>
      <c r="D288" s="2"/>
      <c r="E288" s="19"/>
      <c r="F288" s="19"/>
      <c r="G288" s="2"/>
      <c r="H288" s="19"/>
      <c r="I288" s="141"/>
      <c r="J288" s="480" t="s">
        <v>1667</v>
      </c>
      <c r="K288" s="12"/>
      <c r="L288" s="25" t="s">
        <v>916</v>
      </c>
    </row>
    <row r="289" spans="1:12" ht="21.95" customHeight="1">
      <c r="A289" s="706"/>
      <c r="B289" s="13"/>
      <c r="C289" s="13"/>
      <c r="D289" s="15"/>
      <c r="E289" s="3"/>
      <c r="F289" s="14"/>
      <c r="G289" s="14"/>
      <c r="H289" s="14"/>
      <c r="I289" s="142"/>
      <c r="J289" s="481"/>
      <c r="K289" s="15"/>
      <c r="L289" s="15"/>
    </row>
    <row r="290" spans="1:12" ht="21.95" customHeight="1">
      <c r="A290" s="705">
        <v>35</v>
      </c>
      <c r="B290" s="64" t="s">
        <v>1129</v>
      </c>
      <c r="C290" s="64" t="s">
        <v>3544</v>
      </c>
      <c r="D290" s="12" t="s">
        <v>979</v>
      </c>
      <c r="E290" s="41">
        <v>10000</v>
      </c>
      <c r="F290" s="19"/>
      <c r="G290" s="41">
        <v>10000</v>
      </c>
      <c r="H290" s="41">
        <v>10000</v>
      </c>
      <c r="I290" s="41">
        <v>10000</v>
      </c>
      <c r="J290" s="485" t="s">
        <v>720</v>
      </c>
      <c r="K290" s="12" t="s">
        <v>976</v>
      </c>
      <c r="L290" s="25" t="s">
        <v>914</v>
      </c>
    </row>
    <row r="291" spans="1:12" ht="21.95" customHeight="1">
      <c r="A291" s="705"/>
      <c r="B291" s="64" t="s">
        <v>910</v>
      </c>
      <c r="C291" s="64" t="s">
        <v>965</v>
      </c>
      <c r="D291" s="12" t="s">
        <v>980</v>
      </c>
      <c r="E291" s="281" t="s">
        <v>65</v>
      </c>
      <c r="F291" s="19"/>
      <c r="G291" s="281" t="s">
        <v>65</v>
      </c>
      <c r="H291" s="281" t="s">
        <v>65</v>
      </c>
      <c r="I291" s="281" t="s">
        <v>65</v>
      </c>
      <c r="J291" s="480" t="s">
        <v>876</v>
      </c>
      <c r="K291" s="12" t="s">
        <v>783</v>
      </c>
      <c r="L291" s="25" t="s">
        <v>915</v>
      </c>
    </row>
    <row r="292" spans="1:12" ht="21.95" customHeight="1">
      <c r="A292" s="705"/>
      <c r="B292" s="64"/>
      <c r="C292" s="64"/>
      <c r="D292" s="12" t="s">
        <v>981</v>
      </c>
      <c r="E292" s="41"/>
      <c r="F292" s="19"/>
      <c r="G292" s="19"/>
      <c r="H292" s="19"/>
      <c r="I292" s="141"/>
      <c r="J292" s="480" t="s">
        <v>1667</v>
      </c>
      <c r="K292" s="12"/>
      <c r="L292" s="25" t="s">
        <v>916</v>
      </c>
    </row>
    <row r="293" spans="1:12" ht="21.95" customHeight="1">
      <c r="A293" s="705"/>
      <c r="B293" s="64"/>
      <c r="C293" s="64"/>
      <c r="D293" s="12" t="s">
        <v>982</v>
      </c>
      <c r="E293" s="41"/>
      <c r="F293" s="19"/>
      <c r="G293" s="19"/>
      <c r="H293" s="19"/>
      <c r="I293" s="141"/>
      <c r="J293" s="141"/>
      <c r="K293" s="12"/>
      <c r="L293" s="25"/>
    </row>
    <row r="294" spans="1:12" ht="21.95" customHeight="1">
      <c r="A294" s="705"/>
      <c r="B294" s="220"/>
      <c r="C294" s="64"/>
      <c r="D294" s="12"/>
      <c r="E294" s="41"/>
      <c r="F294" s="19"/>
      <c r="G294" s="19"/>
      <c r="H294" s="19"/>
      <c r="I294" s="141"/>
      <c r="J294" s="141"/>
      <c r="K294" s="12"/>
      <c r="L294" s="25"/>
    </row>
    <row r="295" spans="1:12" ht="21.95" customHeight="1">
      <c r="A295" s="705"/>
      <c r="B295" s="220"/>
      <c r="C295" s="64"/>
      <c r="D295" s="12"/>
      <c r="E295" s="41"/>
      <c r="F295" s="19"/>
      <c r="G295" s="19"/>
      <c r="H295" s="19"/>
      <c r="I295" s="141"/>
      <c r="J295" s="141"/>
      <c r="K295" s="12"/>
      <c r="L295" s="25"/>
    </row>
    <row r="296" spans="1:12" ht="21.95" customHeight="1">
      <c r="A296" s="705"/>
      <c r="B296" s="220"/>
      <c r="C296" s="64"/>
      <c r="D296" s="12"/>
      <c r="E296" s="41"/>
      <c r="F296" s="19"/>
      <c r="G296" s="19"/>
      <c r="H296" s="19"/>
      <c r="I296" s="141"/>
      <c r="J296" s="141"/>
      <c r="K296" s="12"/>
      <c r="L296" s="25"/>
    </row>
    <row r="297" spans="1:12" ht="21.95" customHeight="1">
      <c r="A297" s="705"/>
      <c r="B297" s="220"/>
      <c r="C297" s="64"/>
      <c r="D297" s="12"/>
      <c r="E297" s="41"/>
      <c r="F297" s="19"/>
      <c r="G297" s="19"/>
      <c r="H297" s="19"/>
      <c r="I297" s="141"/>
      <c r="J297" s="141"/>
      <c r="K297" s="12"/>
      <c r="L297" s="25"/>
    </row>
    <row r="298" spans="1:12" ht="21.95" customHeight="1">
      <c r="A298" s="705"/>
      <c r="B298" s="220"/>
      <c r="C298" s="64"/>
      <c r="D298" s="12"/>
      <c r="E298" s="41"/>
      <c r="F298" s="19"/>
      <c r="G298" s="19"/>
      <c r="H298" s="19"/>
      <c r="I298" s="141"/>
      <c r="J298" s="141"/>
      <c r="K298" s="12"/>
      <c r="L298" s="25"/>
    </row>
    <row r="299" spans="1:12" ht="21.95" customHeight="1">
      <c r="A299" s="487"/>
      <c r="B299" s="778"/>
      <c r="C299" s="778"/>
      <c r="D299" s="239"/>
      <c r="E299" s="239"/>
      <c r="F299" s="239"/>
      <c r="G299" s="239"/>
      <c r="H299" s="239"/>
      <c r="I299" s="239"/>
      <c r="J299" s="239"/>
      <c r="K299" s="778"/>
      <c r="L299" s="1003" t="s">
        <v>3830</v>
      </c>
    </row>
    <row r="300" spans="1:12" ht="21.95" customHeight="1">
      <c r="A300" s="1160" t="s">
        <v>2706</v>
      </c>
      <c r="B300" s="1160"/>
      <c r="C300" s="1160"/>
      <c r="D300" s="1160"/>
      <c r="E300" s="1160"/>
      <c r="F300" s="1160"/>
      <c r="G300" s="1160"/>
      <c r="H300" s="1160"/>
      <c r="I300" s="1160"/>
      <c r="J300" s="1160"/>
      <c r="K300" s="1160"/>
      <c r="L300" s="1" t="s">
        <v>2696</v>
      </c>
    </row>
    <row r="301" spans="1:12" ht="21.95" customHeight="1">
      <c r="A301" s="1160" t="s">
        <v>3705</v>
      </c>
      <c r="B301" s="1160"/>
      <c r="C301" s="1160"/>
      <c r="D301" s="1160"/>
      <c r="E301" s="1160"/>
      <c r="F301" s="1160"/>
      <c r="G301" s="1160"/>
      <c r="H301" s="1160"/>
      <c r="I301" s="1160"/>
      <c r="J301" s="1160"/>
      <c r="K301" s="1160"/>
    </row>
    <row r="302" spans="1:12" ht="21.95" customHeight="1">
      <c r="A302" s="554" t="s">
        <v>57</v>
      </c>
      <c r="C302" s="4"/>
      <c r="D302" s="4"/>
      <c r="E302" s="793"/>
      <c r="F302" s="793"/>
      <c r="G302" s="793"/>
      <c r="H302" s="793"/>
      <c r="I302" s="793"/>
      <c r="J302" s="793"/>
      <c r="K302" s="796"/>
      <c r="L302" s="793"/>
    </row>
    <row r="303" spans="1:12" ht="21.95" customHeight="1">
      <c r="A303" s="554" t="s">
        <v>61</v>
      </c>
      <c r="C303" s="4"/>
      <c r="D303" s="4"/>
      <c r="E303" s="554"/>
      <c r="F303" s="554"/>
      <c r="G303" s="554"/>
      <c r="H303" s="554"/>
      <c r="I303" s="554"/>
      <c r="J303" s="554"/>
      <c r="K303" s="425"/>
      <c r="L303" s="554"/>
    </row>
    <row r="304" spans="1:12" ht="21.95" customHeight="1">
      <c r="A304" s="554" t="s">
        <v>17</v>
      </c>
      <c r="C304" s="554"/>
      <c r="D304" s="554"/>
      <c r="E304" s="5"/>
      <c r="F304" s="4"/>
      <c r="G304" s="4"/>
      <c r="H304" s="4"/>
      <c r="I304" s="4"/>
      <c r="J304" s="4"/>
      <c r="K304" s="425"/>
      <c r="L304" s="554"/>
    </row>
    <row r="305" spans="1:12" ht="21.95" customHeight="1">
      <c r="A305" s="406"/>
      <c r="B305" s="1020" t="s">
        <v>3342</v>
      </c>
      <c r="C305" s="220"/>
      <c r="D305" s="553"/>
      <c r="E305" s="809"/>
      <c r="F305" s="211"/>
      <c r="G305" s="211"/>
      <c r="H305" s="211"/>
      <c r="I305" s="211"/>
      <c r="J305" s="211"/>
      <c r="K305" s="552"/>
      <c r="L305" s="552"/>
    </row>
    <row r="306" spans="1:12" ht="21.95" customHeight="1">
      <c r="A306" s="478"/>
      <c r="B306" s="479"/>
      <c r="C306" s="479"/>
      <c r="D306" s="145" t="s">
        <v>41</v>
      </c>
      <c r="E306" s="1161" t="s">
        <v>1264</v>
      </c>
      <c r="F306" s="1162"/>
      <c r="G306" s="1162"/>
      <c r="H306" s="1162"/>
      <c r="I306" s="1163"/>
      <c r="J306" s="477" t="s">
        <v>50</v>
      </c>
      <c r="K306" s="145" t="s">
        <v>43</v>
      </c>
      <c r="L306" s="145" t="s">
        <v>47</v>
      </c>
    </row>
    <row r="307" spans="1:12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/>
      <c r="G307" s="471">
        <v>2562</v>
      </c>
      <c r="H307" s="471">
        <v>2563</v>
      </c>
      <c r="I307" s="471">
        <v>2564</v>
      </c>
      <c r="J307" s="472" t="s">
        <v>51</v>
      </c>
      <c r="K307" s="146" t="s">
        <v>44</v>
      </c>
      <c r="L307" s="146" t="s">
        <v>2697</v>
      </c>
    </row>
    <row r="308" spans="1:12" ht="21.95" customHeight="1">
      <c r="A308" s="473"/>
      <c r="B308" s="474"/>
      <c r="C308" s="474"/>
      <c r="D308" s="179"/>
      <c r="E308" s="475" t="s">
        <v>3</v>
      </c>
      <c r="F308" s="475"/>
      <c r="G308" s="475" t="s">
        <v>3</v>
      </c>
      <c r="H308" s="475" t="s">
        <v>3</v>
      </c>
      <c r="I308" s="475" t="s">
        <v>3</v>
      </c>
      <c r="J308" s="476"/>
      <c r="K308" s="180"/>
      <c r="L308" s="180"/>
    </row>
    <row r="309" spans="1:12" ht="21.95" customHeight="1">
      <c r="A309" s="73">
        <v>1</v>
      </c>
      <c r="B309" s="31" t="s">
        <v>585</v>
      </c>
      <c r="C309" s="31" t="s">
        <v>387</v>
      </c>
      <c r="D309" s="31" t="s">
        <v>388</v>
      </c>
      <c r="E309" s="80">
        <v>200000</v>
      </c>
      <c r="F309" s="407"/>
      <c r="G309" s="80">
        <v>200000</v>
      </c>
      <c r="H309" s="80">
        <v>200000</v>
      </c>
      <c r="I309" s="80">
        <v>200000</v>
      </c>
      <c r="J309" s="485" t="s">
        <v>720</v>
      </c>
      <c r="K309" s="31" t="s">
        <v>746</v>
      </c>
      <c r="L309" s="73" t="s">
        <v>66</v>
      </c>
    </row>
    <row r="310" spans="1:12" ht="21.95" customHeight="1">
      <c r="A310" s="28"/>
      <c r="B310" s="29" t="s">
        <v>588</v>
      </c>
      <c r="C310" s="29" t="s">
        <v>389</v>
      </c>
      <c r="D310" s="29" t="s">
        <v>79</v>
      </c>
      <c r="E310" s="281" t="s">
        <v>65</v>
      </c>
      <c r="F310" s="82"/>
      <c r="G310" s="281" t="s">
        <v>65</v>
      </c>
      <c r="H310" s="281" t="s">
        <v>65</v>
      </c>
      <c r="I310" s="281" t="s">
        <v>65</v>
      </c>
      <c r="J310" s="480" t="s">
        <v>876</v>
      </c>
      <c r="K310" s="29" t="s">
        <v>747</v>
      </c>
      <c r="L310" s="28" t="s">
        <v>67</v>
      </c>
    </row>
    <row r="311" spans="1:12" ht="21.95" customHeight="1">
      <c r="A311" s="28"/>
      <c r="B311" s="29"/>
      <c r="C311" s="29"/>
      <c r="D311" s="29"/>
      <c r="E311" s="281"/>
      <c r="F311" s="82"/>
      <c r="G311" s="82"/>
      <c r="H311" s="6"/>
      <c r="I311" s="6"/>
      <c r="J311" s="480" t="s">
        <v>1667</v>
      </c>
      <c r="K311" s="29"/>
      <c r="L311" s="28"/>
    </row>
    <row r="312" spans="1:12" ht="21.95" customHeight="1">
      <c r="A312" s="33"/>
      <c r="B312" s="34"/>
      <c r="C312" s="34"/>
      <c r="D312" s="34"/>
      <c r="E312" s="817"/>
      <c r="F312" s="1021"/>
      <c r="G312" s="1021"/>
      <c r="H312" s="7"/>
      <c r="I312" s="16"/>
      <c r="J312" s="7"/>
      <c r="K312" s="34"/>
      <c r="L312" s="150"/>
    </row>
    <row r="313" spans="1:12" ht="21.95" customHeight="1">
      <c r="A313" s="28">
        <v>2</v>
      </c>
      <c r="B313" s="29" t="s">
        <v>1136</v>
      </c>
      <c r="C313" s="29" t="s">
        <v>372</v>
      </c>
      <c r="D313" s="29" t="s">
        <v>793</v>
      </c>
      <c r="E313" s="45">
        <v>329400</v>
      </c>
      <c r="F313" s="28"/>
      <c r="G313" s="45">
        <v>329400</v>
      </c>
      <c r="H313" s="45">
        <v>329400</v>
      </c>
      <c r="I313" s="45">
        <v>329400</v>
      </c>
      <c r="J313" s="485" t="s">
        <v>720</v>
      </c>
      <c r="K313" s="29" t="s">
        <v>75</v>
      </c>
      <c r="L313" s="60" t="s">
        <v>66</v>
      </c>
    </row>
    <row r="314" spans="1:12" ht="21.95" customHeight="1">
      <c r="A314" s="28"/>
      <c r="B314" s="29" t="s">
        <v>1137</v>
      </c>
      <c r="C314" s="29" t="s">
        <v>373</v>
      </c>
      <c r="D314" s="29" t="s">
        <v>794</v>
      </c>
      <c r="E314" s="281" t="s">
        <v>65</v>
      </c>
      <c r="F314" s="28"/>
      <c r="G314" s="281" t="s">
        <v>65</v>
      </c>
      <c r="H314" s="281" t="s">
        <v>65</v>
      </c>
      <c r="I314" s="281" t="s">
        <v>65</v>
      </c>
      <c r="J314" s="480" t="s">
        <v>876</v>
      </c>
      <c r="K314" s="29" t="s">
        <v>283</v>
      </c>
      <c r="L314" s="60" t="s">
        <v>67</v>
      </c>
    </row>
    <row r="315" spans="1:12" ht="21.95" customHeight="1">
      <c r="A315" s="28"/>
      <c r="B315" s="29" t="s">
        <v>1138</v>
      </c>
      <c r="C315" s="29"/>
      <c r="D315" s="29"/>
      <c r="E315" s="43"/>
      <c r="F315" s="28"/>
      <c r="G315" s="28"/>
      <c r="H315" s="40"/>
      <c r="I315" s="40"/>
      <c r="J315" s="480" t="s">
        <v>1667</v>
      </c>
      <c r="K315" s="29"/>
      <c r="L315" s="60"/>
    </row>
    <row r="316" spans="1:12" ht="21.95" customHeight="1">
      <c r="A316" s="28"/>
      <c r="B316" s="78" t="s">
        <v>1139</v>
      </c>
      <c r="C316" s="29"/>
      <c r="D316" s="32"/>
      <c r="E316" s="43"/>
      <c r="F316" s="28"/>
      <c r="G316" s="28"/>
      <c r="H316" s="40"/>
      <c r="I316" s="40"/>
      <c r="J316" s="40"/>
      <c r="K316" s="29"/>
      <c r="L316" s="60"/>
    </row>
    <row r="317" spans="1:12" ht="21.95" customHeight="1">
      <c r="A317" s="33"/>
      <c r="B317" s="85"/>
      <c r="C317" s="34"/>
      <c r="D317" s="37"/>
      <c r="E317" s="44"/>
      <c r="F317" s="33"/>
      <c r="G317" s="33"/>
      <c r="H317" s="57"/>
      <c r="I317" s="57"/>
      <c r="J317" s="57"/>
      <c r="K317" s="34"/>
      <c r="L317" s="60"/>
    </row>
    <row r="318" spans="1:12" ht="21.95" customHeight="1">
      <c r="A318" s="28">
        <v>3</v>
      </c>
      <c r="B318" s="78" t="s">
        <v>1034</v>
      </c>
      <c r="C318" s="29" t="s">
        <v>1061</v>
      </c>
      <c r="D318" s="32" t="s">
        <v>1128</v>
      </c>
      <c r="E318" s="45">
        <v>30000</v>
      </c>
      <c r="F318" s="28"/>
      <c r="G318" s="45">
        <v>30000</v>
      </c>
      <c r="H318" s="45">
        <v>30000</v>
      </c>
      <c r="I318" s="45">
        <v>30000</v>
      </c>
      <c r="J318" s="485" t="s">
        <v>720</v>
      </c>
      <c r="K318" s="31" t="s">
        <v>1062</v>
      </c>
      <c r="L318" s="73" t="s">
        <v>66</v>
      </c>
    </row>
    <row r="319" spans="1:12" ht="21.95" customHeight="1">
      <c r="A319" s="29"/>
      <c r="B319" s="29" t="s">
        <v>67</v>
      </c>
      <c r="C319" s="29"/>
      <c r="D319" s="32"/>
      <c r="E319" s="281" t="s">
        <v>65</v>
      </c>
      <c r="F319" s="28"/>
      <c r="G319" s="281" t="s">
        <v>65</v>
      </c>
      <c r="H319" s="281" t="s">
        <v>65</v>
      </c>
      <c r="I319" s="281" t="s">
        <v>65</v>
      </c>
      <c r="J319" s="480" t="s">
        <v>876</v>
      </c>
      <c r="K319" s="32" t="s">
        <v>551</v>
      </c>
      <c r="L319" s="28" t="s">
        <v>67</v>
      </c>
    </row>
    <row r="320" spans="1:12" ht="21.95" customHeight="1">
      <c r="A320" s="29"/>
      <c r="B320" s="78"/>
      <c r="C320" s="29"/>
      <c r="D320" s="29"/>
      <c r="E320" s="43"/>
      <c r="F320" s="28"/>
      <c r="G320" s="28"/>
      <c r="H320" s="40"/>
      <c r="I320" s="40"/>
      <c r="J320" s="480" t="s">
        <v>1667</v>
      </c>
      <c r="K320" s="29" t="s">
        <v>110</v>
      </c>
      <c r="L320" s="28"/>
    </row>
    <row r="321" spans="1:12" ht="21.95" customHeight="1">
      <c r="A321" s="29"/>
      <c r="B321" s="78"/>
      <c r="C321" s="29"/>
      <c r="D321" s="29"/>
      <c r="E321" s="43"/>
      <c r="F321" s="28"/>
      <c r="G321" s="28"/>
      <c r="H321" s="40"/>
      <c r="I321" s="40"/>
      <c r="J321" s="480"/>
      <c r="K321" s="29"/>
      <c r="L321" s="28"/>
    </row>
    <row r="322" spans="1:12" ht="21.95" customHeight="1">
      <c r="A322" s="487"/>
      <c r="B322" s="778"/>
      <c r="C322" s="778"/>
      <c r="D322" s="239"/>
      <c r="E322" s="239"/>
      <c r="F322" s="239"/>
      <c r="G322" s="239"/>
      <c r="H322" s="239"/>
      <c r="I322" s="239"/>
      <c r="J322" s="239"/>
      <c r="K322" s="778"/>
      <c r="L322" s="1003" t="s">
        <v>3831</v>
      </c>
    </row>
    <row r="323" spans="1:12" ht="21.95" customHeight="1">
      <c r="A323" s="1160" t="s">
        <v>2706</v>
      </c>
      <c r="B323" s="1160"/>
      <c r="C323" s="1160"/>
      <c r="D323" s="1160"/>
      <c r="E323" s="1160"/>
      <c r="F323" s="1160"/>
      <c r="G323" s="1160"/>
      <c r="H323" s="1160"/>
      <c r="I323" s="1160"/>
      <c r="J323" s="1160"/>
      <c r="K323" s="1160"/>
      <c r="L323" s="1" t="s">
        <v>2696</v>
      </c>
    </row>
    <row r="324" spans="1:12" ht="21.95" customHeight="1">
      <c r="A324" s="1160" t="s">
        <v>3705</v>
      </c>
      <c r="B324" s="1160"/>
      <c r="C324" s="1160"/>
      <c r="D324" s="1160"/>
      <c r="E324" s="1160"/>
      <c r="F324" s="1160"/>
      <c r="G324" s="1160"/>
      <c r="H324" s="1160"/>
      <c r="I324" s="1160"/>
      <c r="J324" s="1160"/>
      <c r="K324" s="1160"/>
    </row>
    <row r="325" spans="1:12" ht="21.95" customHeight="1">
      <c r="A325" s="554" t="s">
        <v>57</v>
      </c>
      <c r="C325" s="4"/>
      <c r="D325" s="4"/>
      <c r="E325" s="793"/>
      <c r="F325" s="793"/>
      <c r="G325" s="793"/>
      <c r="H325" s="793"/>
      <c r="I325" s="793"/>
      <c r="J325" s="793"/>
      <c r="K325" s="796"/>
      <c r="L325" s="793"/>
    </row>
    <row r="326" spans="1:12" ht="21.95" customHeight="1">
      <c r="A326" s="554" t="s">
        <v>61</v>
      </c>
      <c r="C326" s="4"/>
      <c r="D326" s="4"/>
      <c r="E326" s="554"/>
      <c r="F326" s="554"/>
      <c r="G326" s="554"/>
      <c r="H326" s="554"/>
      <c r="I326" s="554"/>
      <c r="J326" s="554"/>
      <c r="K326" s="425"/>
      <c r="L326" s="554"/>
    </row>
    <row r="327" spans="1:12" ht="21.95" customHeight="1">
      <c r="A327" s="554" t="s">
        <v>17</v>
      </c>
      <c r="C327" s="554"/>
      <c r="D327" s="554"/>
      <c r="E327" s="5"/>
      <c r="F327" s="4"/>
      <c r="G327" s="4"/>
      <c r="H327" s="4"/>
      <c r="I327" s="4"/>
      <c r="J327" s="4"/>
      <c r="K327" s="425"/>
      <c r="L327" s="554"/>
    </row>
    <row r="328" spans="1:12" ht="21.95" customHeight="1">
      <c r="A328" s="406"/>
      <c r="B328" s="1020" t="s">
        <v>3342</v>
      </c>
      <c r="C328" s="220"/>
      <c r="D328" s="553"/>
      <c r="E328" s="809"/>
      <c r="F328" s="211"/>
      <c r="G328" s="211"/>
      <c r="H328" s="211"/>
      <c r="I328" s="211"/>
      <c r="J328" s="211"/>
      <c r="K328" s="552"/>
      <c r="L328" s="552"/>
    </row>
    <row r="329" spans="1:12" ht="21.95" customHeight="1">
      <c r="A329" s="478"/>
      <c r="B329" s="479"/>
      <c r="C329" s="479"/>
      <c r="D329" s="145" t="s">
        <v>41</v>
      </c>
      <c r="E329" s="1161" t="s">
        <v>1264</v>
      </c>
      <c r="F329" s="1162"/>
      <c r="G329" s="1162"/>
      <c r="H329" s="1162"/>
      <c r="I329" s="1163"/>
      <c r="J329" s="477" t="s">
        <v>50</v>
      </c>
      <c r="K329" s="145" t="s">
        <v>43</v>
      </c>
      <c r="L329" s="145" t="s">
        <v>47</v>
      </c>
    </row>
    <row r="330" spans="1:12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/>
      <c r="G330" s="471">
        <v>2562</v>
      </c>
      <c r="H330" s="471">
        <v>2563</v>
      </c>
      <c r="I330" s="471">
        <v>2564</v>
      </c>
      <c r="J330" s="472" t="s">
        <v>51</v>
      </c>
      <c r="K330" s="146" t="s">
        <v>44</v>
      </c>
      <c r="L330" s="146" t="s">
        <v>2697</v>
      </c>
    </row>
    <row r="331" spans="1:12" ht="21.95" customHeight="1">
      <c r="A331" s="473"/>
      <c r="B331" s="474"/>
      <c r="C331" s="474"/>
      <c r="D331" s="179"/>
      <c r="E331" s="475" t="s">
        <v>3</v>
      </c>
      <c r="F331" s="475"/>
      <c r="G331" s="475" t="s">
        <v>3</v>
      </c>
      <c r="H331" s="475" t="s">
        <v>3</v>
      </c>
      <c r="I331" s="475" t="s">
        <v>3</v>
      </c>
      <c r="J331" s="476"/>
      <c r="K331" s="180"/>
      <c r="L331" s="180"/>
    </row>
    <row r="332" spans="1:12" ht="21.95" customHeight="1">
      <c r="A332" s="73">
        <v>4</v>
      </c>
      <c r="B332" s="299" t="s">
        <v>1030</v>
      </c>
      <c r="C332" s="31" t="s">
        <v>2707</v>
      </c>
      <c r="D332" s="32" t="s">
        <v>1128</v>
      </c>
      <c r="E332" s="80">
        <v>25000</v>
      </c>
      <c r="F332" s="1022"/>
      <c r="G332" s="80">
        <v>25000</v>
      </c>
      <c r="H332" s="80">
        <v>25000</v>
      </c>
      <c r="I332" s="80">
        <v>25000</v>
      </c>
      <c r="J332" s="485" t="s">
        <v>720</v>
      </c>
      <c r="K332" s="31" t="s">
        <v>760</v>
      </c>
      <c r="L332" s="73" t="s">
        <v>66</v>
      </c>
    </row>
    <row r="333" spans="1:12" ht="21.95" customHeight="1">
      <c r="A333" s="28"/>
      <c r="B333" s="29" t="s">
        <v>67</v>
      </c>
      <c r="C333" s="29" t="s">
        <v>77</v>
      </c>
      <c r="D333" s="32"/>
      <c r="E333" s="281" t="s">
        <v>65</v>
      </c>
      <c r="F333" s="73"/>
      <c r="G333" s="281" t="s">
        <v>65</v>
      </c>
      <c r="H333" s="281" t="s">
        <v>65</v>
      </c>
      <c r="I333" s="281" t="s">
        <v>65</v>
      </c>
      <c r="J333" s="480" t="s">
        <v>876</v>
      </c>
      <c r="K333" s="29" t="s">
        <v>110</v>
      </c>
      <c r="L333" s="28" t="s">
        <v>67</v>
      </c>
    </row>
    <row r="334" spans="1:12" ht="21.95" customHeight="1">
      <c r="A334" s="705"/>
      <c r="B334" s="335"/>
      <c r="C334" s="64"/>
      <c r="D334" s="553"/>
      <c r="E334" s="19"/>
      <c r="F334" s="14"/>
      <c r="G334" s="19"/>
      <c r="H334" s="19"/>
      <c r="I334" s="19"/>
      <c r="J334" s="480" t="s">
        <v>1667</v>
      </c>
      <c r="K334" s="12"/>
      <c r="L334" s="12"/>
    </row>
    <row r="335" spans="1:12" ht="21.95" customHeight="1">
      <c r="A335" s="706"/>
      <c r="B335" s="212"/>
      <c r="C335" s="13"/>
      <c r="D335" s="139"/>
      <c r="E335" s="14"/>
      <c r="F335" s="14"/>
      <c r="G335" s="14"/>
      <c r="H335" s="14"/>
      <c r="I335" s="14"/>
      <c r="J335" s="59"/>
      <c r="K335" s="15"/>
      <c r="L335" s="15"/>
    </row>
    <row r="336" spans="1:12" ht="21.95" customHeight="1">
      <c r="A336" s="28">
        <v>5</v>
      </c>
      <c r="B336" s="78" t="s">
        <v>1063</v>
      </c>
      <c r="C336" s="29" t="s">
        <v>790</v>
      </c>
      <c r="D336" s="32" t="s">
        <v>394</v>
      </c>
      <c r="E336" s="45">
        <v>100000</v>
      </c>
      <c r="F336" s="33"/>
      <c r="G336" s="45">
        <v>100000</v>
      </c>
      <c r="H336" s="45">
        <v>100000</v>
      </c>
      <c r="I336" s="45">
        <v>100000</v>
      </c>
      <c r="J336" s="485" t="s">
        <v>720</v>
      </c>
      <c r="K336" s="29" t="s">
        <v>765</v>
      </c>
      <c r="L336" s="28" t="s">
        <v>66</v>
      </c>
    </row>
    <row r="337" spans="1:12" ht="21.95" customHeight="1">
      <c r="A337" s="29"/>
      <c r="B337" s="78" t="s">
        <v>67</v>
      </c>
      <c r="C337" s="29" t="s">
        <v>791</v>
      </c>
      <c r="D337" s="32" t="s">
        <v>792</v>
      </c>
      <c r="E337" s="281" t="s">
        <v>65</v>
      </c>
      <c r="F337" s="74"/>
      <c r="G337" s="281" t="s">
        <v>65</v>
      </c>
      <c r="H337" s="281" t="s">
        <v>65</v>
      </c>
      <c r="I337" s="281" t="s">
        <v>65</v>
      </c>
      <c r="J337" s="480" t="s">
        <v>876</v>
      </c>
      <c r="K337" s="29" t="s">
        <v>772</v>
      </c>
      <c r="L337" s="28" t="s">
        <v>67</v>
      </c>
    </row>
    <row r="338" spans="1:12" ht="21.95" customHeight="1">
      <c r="A338" s="29"/>
      <c r="B338" s="78"/>
      <c r="C338" s="403" t="s">
        <v>789</v>
      </c>
      <c r="D338" s="32"/>
      <c r="E338" s="43"/>
      <c r="F338" s="65"/>
      <c r="G338" s="28"/>
      <c r="H338" s="40"/>
      <c r="I338" s="40"/>
      <c r="J338" s="480" t="s">
        <v>1667</v>
      </c>
      <c r="K338" s="29" t="s">
        <v>773</v>
      </c>
      <c r="L338" s="29"/>
    </row>
    <row r="339" spans="1:12" ht="21.95" customHeight="1">
      <c r="A339" s="29"/>
      <c r="B339" s="29"/>
      <c r="C339" s="29" t="s">
        <v>395</v>
      </c>
      <c r="D339" s="29"/>
      <c r="E339" s="43"/>
      <c r="F339" s="65"/>
      <c r="G339" s="28"/>
      <c r="H339" s="40"/>
      <c r="I339" s="40"/>
      <c r="J339" s="40"/>
      <c r="K339" s="29" t="s">
        <v>102</v>
      </c>
      <c r="L339" s="29"/>
    </row>
    <row r="340" spans="1:12" ht="21.95" customHeight="1">
      <c r="A340" s="34"/>
      <c r="B340" s="34"/>
      <c r="C340" s="34"/>
      <c r="D340" s="34"/>
      <c r="E340" s="44"/>
      <c r="F340" s="985"/>
      <c r="G340" s="33"/>
      <c r="H340" s="57"/>
      <c r="I340" s="1023"/>
      <c r="J340" s="57"/>
      <c r="K340" s="34"/>
      <c r="L340" s="29"/>
    </row>
    <row r="341" spans="1:12" ht="21.95" customHeight="1">
      <c r="A341" s="2">
        <v>6</v>
      </c>
      <c r="B341" s="12" t="s">
        <v>1065</v>
      </c>
      <c r="C341" s="12" t="s">
        <v>2708</v>
      </c>
      <c r="D341" s="12" t="s">
        <v>1068</v>
      </c>
      <c r="E341" s="45">
        <v>200000</v>
      </c>
      <c r="F341" s="40"/>
      <c r="G341" s="45">
        <v>200000</v>
      </c>
      <c r="H341" s="45">
        <v>200000</v>
      </c>
      <c r="I341" s="45">
        <v>200000</v>
      </c>
      <c r="J341" s="485" t="s">
        <v>720</v>
      </c>
      <c r="K341" s="12" t="s">
        <v>2045</v>
      </c>
      <c r="L341" s="73" t="s">
        <v>66</v>
      </c>
    </row>
    <row r="342" spans="1:12" ht="21.95" customHeight="1">
      <c r="A342" s="2"/>
      <c r="B342" s="12" t="s">
        <v>1066</v>
      </c>
      <c r="C342" s="12" t="s">
        <v>2709</v>
      </c>
      <c r="D342" s="12" t="s">
        <v>1069</v>
      </c>
      <c r="E342" s="281" t="s">
        <v>65</v>
      </c>
      <c r="F342" s="40"/>
      <c r="G342" s="281" t="s">
        <v>65</v>
      </c>
      <c r="H342" s="281" t="s">
        <v>65</v>
      </c>
      <c r="I342" s="281" t="s">
        <v>65</v>
      </c>
      <c r="J342" s="480" t="s">
        <v>876</v>
      </c>
      <c r="K342" s="12" t="s">
        <v>2712</v>
      </c>
      <c r="L342" s="28" t="s">
        <v>67</v>
      </c>
    </row>
    <row r="343" spans="1:12" ht="21.95" customHeight="1">
      <c r="A343" s="2"/>
      <c r="B343" s="12" t="s">
        <v>1067</v>
      </c>
      <c r="C343" s="12" t="s">
        <v>2710</v>
      </c>
      <c r="D343" s="12" t="s">
        <v>1588</v>
      </c>
      <c r="E343" s="41"/>
      <c r="F343" s="40"/>
      <c r="G343" s="40"/>
      <c r="H343" s="40"/>
      <c r="I343" s="560"/>
      <c r="J343" s="480" t="s">
        <v>1667</v>
      </c>
      <c r="K343" s="12" t="s">
        <v>2713</v>
      </c>
      <c r="L343" s="12"/>
    </row>
    <row r="344" spans="1:12" ht="21.95" customHeight="1">
      <c r="A344" s="2"/>
      <c r="B344" s="12"/>
      <c r="C344" s="83" t="s">
        <v>2711</v>
      </c>
      <c r="D344" s="12" t="s">
        <v>1589</v>
      </c>
      <c r="E344" s="41"/>
      <c r="F344" s="40"/>
      <c r="G344" s="40"/>
      <c r="H344" s="40"/>
      <c r="I344" s="40"/>
      <c r="J344" s="40"/>
      <c r="K344" s="12"/>
      <c r="L344" s="12"/>
    </row>
    <row r="345" spans="1:12" ht="21.95" customHeight="1">
      <c r="A345" s="487"/>
      <c r="B345" s="778"/>
      <c r="C345" s="778"/>
      <c r="D345" s="239"/>
      <c r="E345" s="239"/>
      <c r="F345" s="239"/>
      <c r="G345" s="239"/>
      <c r="H345" s="239"/>
      <c r="I345" s="239"/>
      <c r="J345" s="239"/>
      <c r="K345" s="778"/>
      <c r="L345" s="1003" t="s">
        <v>3832</v>
      </c>
    </row>
    <row r="346" spans="1:12" ht="21.95" customHeight="1">
      <c r="A346" s="1160" t="s">
        <v>2706</v>
      </c>
      <c r="B346" s="1160"/>
      <c r="C346" s="1160"/>
      <c r="D346" s="1160"/>
      <c r="E346" s="1160"/>
      <c r="F346" s="1160"/>
      <c r="G346" s="1160"/>
      <c r="H346" s="1160"/>
      <c r="I346" s="1160"/>
      <c r="J346" s="1160"/>
      <c r="K346" s="1160"/>
      <c r="L346" s="1" t="s">
        <v>2696</v>
      </c>
    </row>
    <row r="347" spans="1:12" ht="21.95" customHeight="1">
      <c r="A347" s="1160" t="s">
        <v>3705</v>
      </c>
      <c r="B347" s="1160"/>
      <c r="C347" s="1160"/>
      <c r="D347" s="1160"/>
      <c r="E347" s="1160"/>
      <c r="F347" s="1160"/>
      <c r="G347" s="1160"/>
      <c r="H347" s="1160"/>
      <c r="I347" s="1160"/>
      <c r="J347" s="1160"/>
      <c r="K347" s="1160"/>
    </row>
    <row r="348" spans="1:12" ht="21.95" customHeight="1">
      <c r="A348" s="554" t="s">
        <v>57</v>
      </c>
      <c r="C348" s="4"/>
      <c r="D348" s="4"/>
      <c r="E348" s="793"/>
      <c r="F348" s="793"/>
      <c r="G348" s="793"/>
      <c r="H348" s="793"/>
      <c r="I348" s="793"/>
      <c r="J348" s="793"/>
      <c r="K348" s="796"/>
      <c r="L348" s="793"/>
    </row>
    <row r="349" spans="1:12" ht="21.95" customHeight="1">
      <c r="A349" s="554" t="s">
        <v>61</v>
      </c>
      <c r="C349" s="4"/>
      <c r="D349" s="4"/>
      <c r="E349" s="554"/>
      <c r="F349" s="554"/>
      <c r="G349" s="554"/>
      <c r="H349" s="554"/>
      <c r="I349" s="554"/>
      <c r="J349" s="554"/>
      <c r="K349" s="425"/>
      <c r="L349" s="554"/>
    </row>
    <row r="350" spans="1:12" ht="21.95" customHeight="1">
      <c r="A350" s="554" t="s">
        <v>17</v>
      </c>
      <c r="C350" s="554"/>
      <c r="D350" s="554"/>
      <c r="E350" s="5"/>
      <c r="F350" s="4"/>
      <c r="G350" s="4"/>
      <c r="H350" s="4"/>
      <c r="I350" s="4"/>
      <c r="J350" s="4"/>
      <c r="K350" s="425"/>
      <c r="L350" s="554"/>
    </row>
    <row r="351" spans="1:12" ht="21.95" customHeight="1">
      <c r="A351" s="406"/>
      <c r="B351" s="1020" t="s">
        <v>3342</v>
      </c>
      <c r="C351" s="220"/>
      <c r="D351" s="553"/>
      <c r="E351" s="809"/>
      <c r="F351" s="211"/>
      <c r="G351" s="211"/>
      <c r="H351" s="211"/>
      <c r="I351" s="211"/>
      <c r="J351" s="211"/>
      <c r="K351" s="552"/>
      <c r="L351" s="552"/>
    </row>
    <row r="352" spans="1:12" ht="21.95" customHeight="1">
      <c r="A352" s="478"/>
      <c r="B352" s="479"/>
      <c r="C352" s="479"/>
      <c r="D352" s="145" t="s">
        <v>41</v>
      </c>
      <c r="E352" s="1161" t="s">
        <v>1264</v>
      </c>
      <c r="F352" s="1162"/>
      <c r="G352" s="1162"/>
      <c r="H352" s="1162"/>
      <c r="I352" s="1163"/>
      <c r="J352" s="477" t="s">
        <v>50</v>
      </c>
      <c r="K352" s="145" t="s">
        <v>43</v>
      </c>
      <c r="L352" s="145" t="s">
        <v>47</v>
      </c>
    </row>
    <row r="353" spans="1:12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/>
      <c r="G353" s="471">
        <v>2562</v>
      </c>
      <c r="H353" s="471">
        <v>2563</v>
      </c>
      <c r="I353" s="471">
        <v>2564</v>
      </c>
      <c r="J353" s="472" t="s">
        <v>51</v>
      </c>
      <c r="K353" s="146" t="s">
        <v>44</v>
      </c>
      <c r="L353" s="146" t="s">
        <v>2697</v>
      </c>
    </row>
    <row r="354" spans="1:12" ht="21.95" customHeight="1">
      <c r="A354" s="473"/>
      <c r="B354" s="474"/>
      <c r="C354" s="474"/>
      <c r="D354" s="179"/>
      <c r="E354" s="475" t="s">
        <v>3</v>
      </c>
      <c r="F354" s="475"/>
      <c r="G354" s="475" t="s">
        <v>3</v>
      </c>
      <c r="H354" s="475" t="s">
        <v>3</v>
      </c>
      <c r="I354" s="475" t="s">
        <v>3</v>
      </c>
      <c r="J354" s="476"/>
      <c r="K354" s="180"/>
      <c r="L354" s="180"/>
    </row>
    <row r="355" spans="1:12" ht="21.95" customHeight="1">
      <c r="A355" s="28">
        <v>7</v>
      </c>
      <c r="B355" s="78" t="s">
        <v>1038</v>
      </c>
      <c r="C355" s="29" t="s">
        <v>390</v>
      </c>
      <c r="D355" s="32" t="s">
        <v>765</v>
      </c>
      <c r="E355" s="45">
        <v>300000</v>
      </c>
      <c r="F355" s="28"/>
      <c r="G355" s="45">
        <v>300000</v>
      </c>
      <c r="H355" s="45">
        <v>300000</v>
      </c>
      <c r="I355" s="45">
        <v>300000</v>
      </c>
      <c r="J355" s="485" t="s">
        <v>720</v>
      </c>
      <c r="K355" s="29" t="s">
        <v>765</v>
      </c>
      <c r="L355" s="73" t="s">
        <v>66</v>
      </c>
    </row>
    <row r="356" spans="1:12" ht="21.95" customHeight="1">
      <c r="A356" s="28"/>
      <c r="B356" s="78" t="s">
        <v>67</v>
      </c>
      <c r="C356" s="29" t="s">
        <v>391</v>
      </c>
      <c r="D356" s="32" t="s">
        <v>766</v>
      </c>
      <c r="E356" s="281" t="s">
        <v>65</v>
      </c>
      <c r="F356" s="28"/>
      <c r="G356" s="281" t="s">
        <v>65</v>
      </c>
      <c r="H356" s="281" t="s">
        <v>65</v>
      </c>
      <c r="I356" s="281" t="s">
        <v>65</v>
      </c>
      <c r="J356" s="480" t="s">
        <v>876</v>
      </c>
      <c r="K356" s="29" t="s">
        <v>766</v>
      </c>
      <c r="L356" s="28" t="s">
        <v>67</v>
      </c>
    </row>
    <row r="357" spans="1:12" ht="21.95" customHeight="1">
      <c r="A357" s="28"/>
      <c r="B357" s="78"/>
      <c r="C357" s="29" t="s">
        <v>392</v>
      </c>
      <c r="D357" s="32" t="s">
        <v>767</v>
      </c>
      <c r="E357" s="43"/>
      <c r="F357" s="33"/>
      <c r="G357" s="28"/>
      <c r="H357" s="40"/>
      <c r="I357" s="40"/>
      <c r="J357" s="480" t="s">
        <v>1667</v>
      </c>
      <c r="K357" s="29" t="s">
        <v>769</v>
      </c>
      <c r="L357" s="29"/>
    </row>
    <row r="358" spans="1:12" ht="21.95" customHeight="1">
      <c r="A358" s="28"/>
      <c r="B358" s="78"/>
      <c r="C358" s="29" t="s">
        <v>761</v>
      </c>
      <c r="D358" s="32" t="s">
        <v>768</v>
      </c>
      <c r="E358" s="43"/>
      <c r="F358" s="74"/>
      <c r="G358" s="28"/>
      <c r="H358" s="40"/>
      <c r="I358" s="40"/>
      <c r="J358" s="40"/>
      <c r="K358" s="29" t="s">
        <v>770</v>
      </c>
      <c r="L358" s="29"/>
    </row>
    <row r="359" spans="1:12" ht="21.95" customHeight="1">
      <c r="A359" s="28"/>
      <c r="B359" s="78"/>
      <c r="C359" s="29" t="s">
        <v>762</v>
      </c>
      <c r="D359" s="32" t="s">
        <v>771</v>
      </c>
      <c r="E359" s="43"/>
      <c r="F359" s="28"/>
      <c r="G359" s="28"/>
      <c r="H359" s="40"/>
      <c r="I359" s="40"/>
      <c r="J359" s="40"/>
      <c r="K359" s="29" t="s">
        <v>771</v>
      </c>
      <c r="L359" s="29"/>
    </row>
    <row r="360" spans="1:12" ht="21.95" customHeight="1">
      <c r="A360" s="28"/>
      <c r="B360" s="29"/>
      <c r="C360" s="29" t="s">
        <v>763</v>
      </c>
      <c r="D360" s="29" t="s">
        <v>393</v>
      </c>
      <c r="E360" s="43"/>
      <c r="F360" s="28"/>
      <c r="G360" s="28"/>
      <c r="H360" s="40"/>
      <c r="I360" s="40"/>
      <c r="J360" s="40"/>
      <c r="K360" s="29" t="s">
        <v>393</v>
      </c>
      <c r="L360" s="29"/>
    </row>
    <row r="361" spans="1:12" ht="21.95" customHeight="1">
      <c r="A361" s="33"/>
      <c r="B361" s="34"/>
      <c r="C361" s="34" t="s">
        <v>764</v>
      </c>
      <c r="D361" s="34"/>
      <c r="E361" s="44"/>
      <c r="F361" s="33"/>
      <c r="G361" s="33"/>
      <c r="H361" s="57"/>
      <c r="I361" s="57"/>
      <c r="J361" s="57"/>
      <c r="K361" s="29"/>
      <c r="L361" s="29"/>
    </row>
    <row r="362" spans="1:12" ht="21.95" customHeight="1">
      <c r="A362" s="28">
        <v>8</v>
      </c>
      <c r="B362" s="78" t="s">
        <v>1064</v>
      </c>
      <c r="C362" s="29" t="s">
        <v>396</v>
      </c>
      <c r="D362" s="32" t="s">
        <v>397</v>
      </c>
      <c r="E362" s="65">
        <v>100000</v>
      </c>
      <c r="F362" s="33"/>
      <c r="G362" s="65">
        <v>100000</v>
      </c>
      <c r="H362" s="65">
        <v>100000</v>
      </c>
      <c r="I362" s="65">
        <v>100000</v>
      </c>
      <c r="J362" s="485" t="s">
        <v>720</v>
      </c>
      <c r="K362" s="31" t="s">
        <v>396</v>
      </c>
      <c r="L362" s="73" t="s">
        <v>66</v>
      </c>
    </row>
    <row r="363" spans="1:12" ht="21.95" customHeight="1">
      <c r="A363" s="28"/>
      <c r="B363" s="78" t="s">
        <v>67</v>
      </c>
      <c r="C363" s="29" t="s">
        <v>774</v>
      </c>
      <c r="D363" s="32"/>
      <c r="E363" s="2" t="s">
        <v>65</v>
      </c>
      <c r="F363" s="28"/>
      <c r="G363" s="2" t="s">
        <v>65</v>
      </c>
      <c r="H363" s="2" t="s">
        <v>65</v>
      </c>
      <c r="I363" s="2" t="s">
        <v>65</v>
      </c>
      <c r="J363" s="480" t="s">
        <v>876</v>
      </c>
      <c r="K363" s="29" t="s">
        <v>774</v>
      </c>
      <c r="L363" s="28" t="s">
        <v>67</v>
      </c>
    </row>
    <row r="364" spans="1:12" ht="21.95" customHeight="1">
      <c r="A364" s="33"/>
      <c r="B364" s="34"/>
      <c r="C364" s="34" t="s">
        <v>775</v>
      </c>
      <c r="D364" s="34"/>
      <c r="E364" s="33"/>
      <c r="F364" s="33"/>
      <c r="G364" s="985"/>
      <c r="H364" s="57"/>
      <c r="I364" s="1000"/>
      <c r="J364" s="481" t="s">
        <v>1667</v>
      </c>
      <c r="K364" s="34" t="s">
        <v>775</v>
      </c>
      <c r="L364" s="34"/>
    </row>
    <row r="365" spans="1:12" ht="21.95" customHeight="1">
      <c r="A365" s="73">
        <v>9</v>
      </c>
      <c r="B365" s="299" t="s">
        <v>1029</v>
      </c>
      <c r="C365" s="31" t="s">
        <v>398</v>
      </c>
      <c r="D365" s="239" t="s">
        <v>399</v>
      </c>
      <c r="E365" s="74">
        <v>15000</v>
      </c>
      <c r="F365" s="28"/>
      <c r="G365" s="74">
        <v>15000</v>
      </c>
      <c r="H365" s="74">
        <v>15000</v>
      </c>
      <c r="I365" s="74">
        <v>15000</v>
      </c>
      <c r="J365" s="485" t="s">
        <v>720</v>
      </c>
      <c r="K365" s="31" t="s">
        <v>776</v>
      </c>
      <c r="L365" s="73" t="s">
        <v>66</v>
      </c>
    </row>
    <row r="366" spans="1:12" ht="21.95" customHeight="1">
      <c r="A366" s="28"/>
      <c r="B366" s="78" t="s">
        <v>67</v>
      </c>
      <c r="C366" s="29"/>
      <c r="D366" s="29" t="s">
        <v>400</v>
      </c>
      <c r="E366" s="2" t="s">
        <v>65</v>
      </c>
      <c r="F366" s="28"/>
      <c r="G366" s="2" t="s">
        <v>65</v>
      </c>
      <c r="H366" s="2" t="s">
        <v>65</v>
      </c>
      <c r="I366" s="2" t="s">
        <v>65</v>
      </c>
      <c r="J366" s="480" t="s">
        <v>876</v>
      </c>
      <c r="K366" s="29" t="s">
        <v>110</v>
      </c>
      <c r="L366" s="28" t="s">
        <v>67</v>
      </c>
    </row>
    <row r="367" spans="1:12" ht="21.95" customHeight="1">
      <c r="A367" s="473"/>
      <c r="B367" s="474"/>
      <c r="C367" s="474"/>
      <c r="D367" s="179"/>
      <c r="E367" s="475"/>
      <c r="F367" s="475"/>
      <c r="G367" s="475"/>
      <c r="H367" s="475"/>
      <c r="I367" s="475"/>
      <c r="J367" s="481" t="s">
        <v>1667</v>
      </c>
      <c r="K367" s="180"/>
      <c r="L367" s="180"/>
    </row>
    <row r="368" spans="1:12" ht="21.95" customHeight="1">
      <c r="A368" s="487"/>
      <c r="B368" s="778"/>
      <c r="C368" s="778"/>
      <c r="D368" s="239"/>
      <c r="E368" s="239"/>
      <c r="F368" s="239"/>
      <c r="G368" s="239"/>
      <c r="H368" s="239"/>
      <c r="I368" s="239"/>
      <c r="J368" s="239"/>
      <c r="K368" s="778"/>
      <c r="L368" s="1003" t="s">
        <v>3833</v>
      </c>
    </row>
    <row r="369" spans="1:12" ht="21.95" customHeight="1">
      <c r="A369" s="1160" t="s">
        <v>2706</v>
      </c>
      <c r="B369" s="1160"/>
      <c r="C369" s="1160"/>
      <c r="D369" s="1160"/>
      <c r="E369" s="1160"/>
      <c r="F369" s="1160"/>
      <c r="G369" s="1160"/>
      <c r="H369" s="1160"/>
      <c r="I369" s="1160"/>
      <c r="J369" s="1160"/>
      <c r="K369" s="1160"/>
      <c r="L369" s="1" t="s">
        <v>2696</v>
      </c>
    </row>
    <row r="370" spans="1:12" ht="21.95" customHeight="1">
      <c r="A370" s="1160" t="s">
        <v>3705</v>
      </c>
      <c r="B370" s="1160"/>
      <c r="C370" s="1160"/>
      <c r="D370" s="1160"/>
      <c r="E370" s="1160"/>
      <c r="F370" s="1160"/>
      <c r="G370" s="1160"/>
      <c r="H370" s="1160"/>
      <c r="I370" s="1160"/>
      <c r="J370" s="1160"/>
      <c r="K370" s="1160"/>
    </row>
    <row r="371" spans="1:12" ht="21.95" customHeight="1">
      <c r="A371" s="554" t="s">
        <v>57</v>
      </c>
      <c r="C371" s="4"/>
      <c r="D371" s="4"/>
      <c r="E371" s="793"/>
      <c r="F371" s="793"/>
      <c r="G371" s="793"/>
      <c r="H371" s="793"/>
      <c r="I371" s="793"/>
      <c r="J371" s="793"/>
      <c r="K371" s="796"/>
      <c r="L371" s="793"/>
    </row>
    <row r="372" spans="1:12" ht="21.95" customHeight="1">
      <c r="A372" s="554" t="s">
        <v>61</v>
      </c>
      <c r="C372" s="4"/>
      <c r="D372" s="4"/>
      <c r="E372" s="554"/>
      <c r="F372" s="554"/>
      <c r="G372" s="554"/>
      <c r="H372" s="554"/>
      <c r="I372" s="554"/>
      <c r="J372" s="554"/>
      <c r="K372" s="425"/>
      <c r="L372" s="554"/>
    </row>
    <row r="373" spans="1:12" ht="21.95" customHeight="1">
      <c r="A373" s="554" t="s">
        <v>17</v>
      </c>
      <c r="C373" s="554"/>
      <c r="D373" s="554"/>
      <c r="E373" s="5"/>
      <c r="F373" s="4"/>
      <c r="G373" s="4"/>
      <c r="H373" s="4"/>
      <c r="I373" s="4"/>
      <c r="J373" s="4"/>
      <c r="K373" s="425"/>
      <c r="L373" s="554"/>
    </row>
    <row r="374" spans="1:12" ht="21.95" customHeight="1">
      <c r="A374" s="406"/>
      <c r="B374" s="1020" t="s">
        <v>3342</v>
      </c>
      <c r="C374" s="220"/>
      <c r="D374" s="553"/>
      <c r="E374" s="809"/>
      <c r="F374" s="211"/>
      <c r="G374" s="211"/>
      <c r="H374" s="211"/>
      <c r="I374" s="211"/>
      <c r="J374" s="211"/>
      <c r="K374" s="552"/>
      <c r="L374" s="552"/>
    </row>
    <row r="375" spans="1:12" ht="21.95" customHeight="1">
      <c r="A375" s="478"/>
      <c r="B375" s="479"/>
      <c r="C375" s="479"/>
      <c r="D375" s="145" t="s">
        <v>41</v>
      </c>
      <c r="E375" s="1161" t="s">
        <v>1264</v>
      </c>
      <c r="F375" s="1162"/>
      <c r="G375" s="1162"/>
      <c r="H375" s="1162"/>
      <c r="I375" s="1163"/>
      <c r="J375" s="477" t="s">
        <v>50</v>
      </c>
      <c r="K375" s="145" t="s">
        <v>43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/>
      <c r="G376" s="471">
        <v>2562</v>
      </c>
      <c r="H376" s="471">
        <v>2563</v>
      </c>
      <c r="I376" s="471">
        <v>2564</v>
      </c>
      <c r="J376" s="472" t="s">
        <v>51</v>
      </c>
      <c r="K376" s="146" t="s">
        <v>44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/>
      <c r="G377" s="475" t="s">
        <v>3</v>
      </c>
      <c r="H377" s="475" t="s">
        <v>3</v>
      </c>
      <c r="I377" s="475" t="s">
        <v>3</v>
      </c>
      <c r="J377" s="476"/>
      <c r="K377" s="180"/>
      <c r="L377" s="180"/>
    </row>
    <row r="378" spans="1:12" ht="21.95" customHeight="1">
      <c r="A378" s="28">
        <v>10</v>
      </c>
      <c r="B378" s="31" t="s">
        <v>1070</v>
      </c>
      <c r="C378" s="31" t="s">
        <v>410</v>
      </c>
      <c r="D378" s="239" t="s">
        <v>411</v>
      </c>
      <c r="E378" s="74">
        <v>100000</v>
      </c>
      <c r="F378" s="58"/>
      <c r="G378" s="74">
        <v>100000</v>
      </c>
      <c r="H378" s="74">
        <v>100000</v>
      </c>
      <c r="I378" s="74">
        <v>100000</v>
      </c>
      <c r="J378" s="485" t="s">
        <v>720</v>
      </c>
      <c r="K378" s="31" t="s">
        <v>75</v>
      </c>
      <c r="L378" s="73" t="s">
        <v>66</v>
      </c>
    </row>
    <row r="379" spans="1:12" ht="21.95" customHeight="1">
      <c r="A379" s="28"/>
      <c r="B379" s="29"/>
      <c r="C379" s="29"/>
      <c r="D379" s="32" t="s">
        <v>96</v>
      </c>
      <c r="E379" s="2" t="s">
        <v>65</v>
      </c>
      <c r="F379" s="28"/>
      <c r="G379" s="2" t="s">
        <v>65</v>
      </c>
      <c r="H379" s="2" t="s">
        <v>65</v>
      </c>
      <c r="I379" s="2" t="s">
        <v>65</v>
      </c>
      <c r="J379" s="480" t="s">
        <v>876</v>
      </c>
      <c r="K379" s="29" t="s">
        <v>207</v>
      </c>
      <c r="L379" s="28" t="s">
        <v>67</v>
      </c>
    </row>
    <row r="380" spans="1:12" ht="21.95" customHeight="1">
      <c r="A380" s="28"/>
      <c r="B380" s="29"/>
      <c r="C380" s="29"/>
      <c r="D380" s="29" t="s">
        <v>412</v>
      </c>
      <c r="E380" s="29"/>
      <c r="F380" s="28"/>
      <c r="G380" s="28"/>
      <c r="H380" s="40"/>
      <c r="I380" s="348"/>
      <c r="J380" s="480" t="s">
        <v>1667</v>
      </c>
      <c r="K380" s="29"/>
      <c r="L380" s="29"/>
    </row>
    <row r="381" spans="1:12" ht="21.95" customHeight="1">
      <c r="A381" s="33"/>
      <c r="B381" s="34"/>
      <c r="C381" s="34"/>
      <c r="D381" s="34"/>
      <c r="E381" s="34"/>
      <c r="F381" s="33"/>
      <c r="G381" s="33"/>
      <c r="H381" s="57"/>
      <c r="I381" s="57"/>
      <c r="J381" s="57"/>
      <c r="K381" s="34"/>
      <c r="L381" s="34"/>
    </row>
    <row r="382" spans="1:12" ht="21.95" customHeight="1">
      <c r="A382" s="28">
        <v>11</v>
      </c>
      <c r="B382" s="29" t="s">
        <v>975</v>
      </c>
      <c r="C382" s="29" t="s">
        <v>105</v>
      </c>
      <c r="D382" s="32" t="s">
        <v>408</v>
      </c>
      <c r="E382" s="65">
        <v>300000</v>
      </c>
      <c r="F382" s="28"/>
      <c r="G382" s="65">
        <v>300000</v>
      </c>
      <c r="H382" s="65">
        <v>300000</v>
      </c>
      <c r="I382" s="65">
        <v>300000</v>
      </c>
      <c r="J382" s="485" t="s">
        <v>720</v>
      </c>
      <c r="K382" s="31" t="s">
        <v>777</v>
      </c>
      <c r="L382" s="28" t="s">
        <v>66</v>
      </c>
    </row>
    <row r="383" spans="1:12" ht="21.95" customHeight="1">
      <c r="A383" s="28"/>
      <c r="B383" s="29" t="s">
        <v>539</v>
      </c>
      <c r="C383" s="29" t="s">
        <v>1170</v>
      </c>
      <c r="D383" s="32" t="s">
        <v>409</v>
      </c>
      <c r="E383" s="2" t="s">
        <v>65</v>
      </c>
      <c r="F383" s="28"/>
      <c r="G383" s="2" t="s">
        <v>65</v>
      </c>
      <c r="H383" s="2" t="s">
        <v>65</v>
      </c>
      <c r="I383" s="2" t="s">
        <v>65</v>
      </c>
      <c r="J383" s="480" t="s">
        <v>876</v>
      </c>
      <c r="K383" s="29" t="s">
        <v>778</v>
      </c>
      <c r="L383" s="28" t="s">
        <v>67</v>
      </c>
    </row>
    <row r="384" spans="1:12" ht="21.95" customHeight="1">
      <c r="A384" s="28"/>
      <c r="B384" s="29"/>
      <c r="C384" s="29" t="s">
        <v>730</v>
      </c>
      <c r="D384" s="32" t="s">
        <v>2499</v>
      </c>
      <c r="E384" s="29"/>
      <c r="F384" s="28"/>
      <c r="G384" s="28"/>
      <c r="H384" s="40"/>
      <c r="I384" s="40"/>
      <c r="J384" s="480" t="s">
        <v>1667</v>
      </c>
      <c r="K384" s="32" t="s">
        <v>779</v>
      </c>
      <c r="L384" s="29"/>
    </row>
    <row r="385" spans="1:12" ht="21.95" customHeight="1">
      <c r="A385" s="28"/>
      <c r="B385" s="29"/>
      <c r="C385" s="29" t="s">
        <v>245</v>
      </c>
      <c r="D385" s="29" t="s">
        <v>2500</v>
      </c>
      <c r="E385" s="29"/>
      <c r="F385" s="28"/>
      <c r="G385" s="28"/>
      <c r="H385" s="40"/>
      <c r="I385" s="40"/>
      <c r="J385" s="40"/>
      <c r="K385" s="29" t="s">
        <v>780</v>
      </c>
      <c r="L385" s="29"/>
    </row>
    <row r="386" spans="1:12" ht="21.95" customHeight="1">
      <c r="A386" s="33"/>
      <c r="B386" s="34"/>
      <c r="C386" s="34"/>
      <c r="D386" s="37"/>
      <c r="E386" s="34"/>
      <c r="F386" s="33"/>
      <c r="G386" s="33"/>
      <c r="H386" s="57"/>
      <c r="I386" s="57"/>
      <c r="J386" s="57"/>
      <c r="K386" s="37"/>
      <c r="L386" s="34"/>
    </row>
    <row r="387" spans="1:12" ht="21.95" customHeight="1">
      <c r="A387" s="73">
        <v>12</v>
      </c>
      <c r="B387" s="31" t="s">
        <v>975</v>
      </c>
      <c r="C387" s="31" t="s">
        <v>105</v>
      </c>
      <c r="D387" s="31" t="s">
        <v>2715</v>
      </c>
      <c r="E387" s="74">
        <v>200000</v>
      </c>
      <c r="F387" s="236"/>
      <c r="G387" s="74">
        <v>200000</v>
      </c>
      <c r="H387" s="74">
        <v>200000</v>
      </c>
      <c r="I387" s="74">
        <v>200000</v>
      </c>
      <c r="J387" s="485" t="s">
        <v>720</v>
      </c>
      <c r="K387" s="31" t="s">
        <v>777</v>
      </c>
      <c r="L387" s="73" t="s">
        <v>66</v>
      </c>
    </row>
    <row r="388" spans="1:12" ht="21.95" customHeight="1">
      <c r="A388" s="29"/>
      <c r="B388" s="29" t="s">
        <v>539</v>
      </c>
      <c r="C388" s="29" t="s">
        <v>813</v>
      </c>
      <c r="D388" s="29" t="s">
        <v>2714</v>
      </c>
      <c r="E388" s="2" t="s">
        <v>65</v>
      </c>
      <c r="F388" s="88"/>
      <c r="G388" s="2" t="s">
        <v>65</v>
      </c>
      <c r="H388" s="2" t="s">
        <v>65</v>
      </c>
      <c r="I388" s="2" t="s">
        <v>65</v>
      </c>
      <c r="J388" s="480" t="s">
        <v>876</v>
      </c>
      <c r="K388" s="29" t="s">
        <v>778</v>
      </c>
      <c r="L388" s="28" t="s">
        <v>67</v>
      </c>
    </row>
    <row r="389" spans="1:12" ht="21.95" customHeight="1">
      <c r="A389" s="29"/>
      <c r="B389" s="29"/>
      <c r="C389" s="29" t="s">
        <v>155</v>
      </c>
      <c r="D389" s="29" t="s">
        <v>2716</v>
      </c>
      <c r="E389" s="29"/>
      <c r="F389" s="238"/>
      <c r="G389" s="88"/>
      <c r="H389" s="88"/>
      <c r="I389" s="1024"/>
      <c r="J389" s="480" t="s">
        <v>1667</v>
      </c>
      <c r="K389" s="29" t="s">
        <v>779</v>
      </c>
      <c r="L389" s="29"/>
    </row>
    <row r="390" spans="1:12" ht="21.95" customHeight="1">
      <c r="A390" s="29"/>
      <c r="B390" s="29"/>
      <c r="C390" s="29"/>
      <c r="D390" s="29" t="s">
        <v>2717</v>
      </c>
      <c r="E390" s="29"/>
      <c r="F390" s="88"/>
      <c r="G390" s="88"/>
      <c r="H390" s="88"/>
      <c r="I390" s="1024"/>
      <c r="J390" s="29"/>
      <c r="K390" s="29" t="s">
        <v>780</v>
      </c>
      <c r="L390" s="29"/>
    </row>
    <row r="391" spans="1:12" ht="21.95" customHeight="1">
      <c r="A391" s="487"/>
      <c r="B391" s="778"/>
      <c r="C391" s="778"/>
      <c r="D391" s="239"/>
      <c r="E391" s="239"/>
      <c r="F391" s="239"/>
      <c r="G391" s="239"/>
      <c r="H391" s="239"/>
      <c r="I391" s="239"/>
      <c r="J391" s="239"/>
      <c r="K391" s="778"/>
      <c r="L391" s="1003" t="s">
        <v>3834</v>
      </c>
    </row>
    <row r="392" spans="1:12" ht="21.95" customHeight="1">
      <c r="A392" s="1160" t="s">
        <v>2706</v>
      </c>
      <c r="B392" s="1160"/>
      <c r="C392" s="1160"/>
      <c r="D392" s="1160"/>
      <c r="E392" s="1160"/>
      <c r="F392" s="1160"/>
      <c r="G392" s="1160"/>
      <c r="H392" s="1160"/>
      <c r="I392" s="1160"/>
      <c r="J392" s="1160"/>
      <c r="K392" s="1160"/>
      <c r="L392" s="1" t="s">
        <v>2696</v>
      </c>
    </row>
    <row r="393" spans="1:12" ht="21.95" customHeight="1">
      <c r="A393" s="1160" t="s">
        <v>3705</v>
      </c>
      <c r="B393" s="1160"/>
      <c r="C393" s="1160"/>
      <c r="D393" s="1160"/>
      <c r="E393" s="1160"/>
      <c r="F393" s="1160"/>
      <c r="G393" s="1160"/>
      <c r="H393" s="1160"/>
      <c r="I393" s="1160"/>
      <c r="J393" s="1160"/>
      <c r="K393" s="1160"/>
    </row>
    <row r="394" spans="1:12" ht="21.95" customHeight="1">
      <c r="A394" s="554" t="s">
        <v>57</v>
      </c>
      <c r="C394" s="4"/>
      <c r="D394" s="4"/>
      <c r="E394" s="793"/>
      <c r="F394" s="793"/>
      <c r="G394" s="793"/>
      <c r="H394" s="793"/>
      <c r="I394" s="793"/>
      <c r="J394" s="793"/>
      <c r="K394" s="796"/>
      <c r="L394" s="793"/>
    </row>
    <row r="395" spans="1:12" ht="21.95" customHeight="1">
      <c r="A395" s="554" t="s">
        <v>61</v>
      </c>
      <c r="C395" s="4"/>
      <c r="D395" s="4"/>
      <c r="E395" s="554"/>
      <c r="F395" s="554"/>
      <c r="G395" s="554"/>
      <c r="H395" s="554"/>
      <c r="I395" s="554"/>
      <c r="J395" s="554"/>
      <c r="K395" s="425"/>
      <c r="L395" s="554"/>
    </row>
    <row r="396" spans="1:12" ht="21.95" customHeight="1">
      <c r="A396" s="554" t="s">
        <v>17</v>
      </c>
      <c r="C396" s="554"/>
      <c r="D396" s="554"/>
      <c r="E396" s="5"/>
      <c r="F396" s="4"/>
      <c r="G396" s="4"/>
      <c r="H396" s="4"/>
      <c r="I396" s="4"/>
      <c r="J396" s="4"/>
      <c r="K396" s="425"/>
      <c r="L396" s="554"/>
    </row>
    <row r="397" spans="1:12" ht="21.95" customHeight="1">
      <c r="A397" s="406"/>
      <c r="B397" s="1020" t="s">
        <v>3342</v>
      </c>
      <c r="C397" s="220"/>
      <c r="D397" s="553"/>
      <c r="E397" s="809"/>
      <c r="F397" s="211"/>
      <c r="G397" s="211"/>
      <c r="H397" s="211"/>
      <c r="I397" s="211"/>
      <c r="J397" s="211"/>
      <c r="K397" s="552"/>
      <c r="L397" s="552"/>
    </row>
    <row r="398" spans="1:12" ht="21.95" customHeight="1">
      <c r="A398" s="478"/>
      <c r="B398" s="479"/>
      <c r="C398" s="479"/>
      <c r="D398" s="145" t="s">
        <v>41</v>
      </c>
      <c r="E398" s="1161" t="s">
        <v>1264</v>
      </c>
      <c r="F398" s="1162"/>
      <c r="G398" s="1162"/>
      <c r="H398" s="1162"/>
      <c r="I398" s="1163"/>
      <c r="J398" s="477" t="s">
        <v>50</v>
      </c>
      <c r="K398" s="145" t="s">
        <v>43</v>
      </c>
      <c r="L398" s="145" t="s">
        <v>47</v>
      </c>
    </row>
    <row r="399" spans="1:12" ht="21.9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/>
      <c r="G399" s="471">
        <v>2562</v>
      </c>
      <c r="H399" s="471">
        <v>2563</v>
      </c>
      <c r="I399" s="471">
        <v>2564</v>
      </c>
      <c r="J399" s="472" t="s">
        <v>51</v>
      </c>
      <c r="K399" s="146" t="s">
        <v>44</v>
      </c>
      <c r="L399" s="146" t="s">
        <v>2697</v>
      </c>
    </row>
    <row r="400" spans="1:12" ht="21.95" customHeight="1">
      <c r="A400" s="473"/>
      <c r="B400" s="474"/>
      <c r="C400" s="474"/>
      <c r="D400" s="179"/>
      <c r="E400" s="475" t="s">
        <v>3</v>
      </c>
      <c r="F400" s="475"/>
      <c r="G400" s="475" t="s">
        <v>3</v>
      </c>
      <c r="H400" s="475" t="s">
        <v>3</v>
      </c>
      <c r="I400" s="475" t="s">
        <v>3</v>
      </c>
      <c r="J400" s="476"/>
      <c r="K400" s="180"/>
      <c r="L400" s="180"/>
    </row>
    <row r="401" spans="1:12" ht="21.95" customHeight="1">
      <c r="A401" s="2">
        <v>13</v>
      </c>
      <c r="B401" s="12" t="s">
        <v>1071</v>
      </c>
      <c r="C401" s="12" t="s">
        <v>3648</v>
      </c>
      <c r="D401" s="12" t="s">
        <v>1079</v>
      </c>
      <c r="E401" s="40">
        <v>20000</v>
      </c>
      <c r="F401" s="40"/>
      <c r="G401" s="40">
        <v>20000</v>
      </c>
      <c r="H401" s="40">
        <v>20000</v>
      </c>
      <c r="I401" s="40">
        <v>20000</v>
      </c>
      <c r="J401" s="485" t="s">
        <v>720</v>
      </c>
      <c r="K401" s="12" t="s">
        <v>551</v>
      </c>
      <c r="L401" s="23" t="s">
        <v>66</v>
      </c>
    </row>
    <row r="402" spans="1:12" ht="21.95" customHeight="1">
      <c r="A402" s="2"/>
      <c r="B402" s="12" t="s">
        <v>1067</v>
      </c>
      <c r="C402" s="12" t="s">
        <v>2720</v>
      </c>
      <c r="D402" s="12" t="s">
        <v>2718</v>
      </c>
      <c r="E402" s="2" t="s">
        <v>65</v>
      </c>
      <c r="F402" s="40"/>
      <c r="G402" s="2" t="s">
        <v>65</v>
      </c>
      <c r="H402" s="2" t="s">
        <v>65</v>
      </c>
      <c r="I402" s="2" t="s">
        <v>65</v>
      </c>
      <c r="J402" s="480" t="s">
        <v>876</v>
      </c>
      <c r="K402" s="12" t="s">
        <v>283</v>
      </c>
      <c r="L402" s="28" t="s">
        <v>67</v>
      </c>
    </row>
    <row r="403" spans="1:12" ht="21.95" customHeight="1">
      <c r="A403" s="2"/>
      <c r="B403" s="12"/>
      <c r="C403" s="12"/>
      <c r="D403" s="12" t="s">
        <v>2719</v>
      </c>
      <c r="E403" s="40"/>
      <c r="F403" s="40"/>
      <c r="G403" s="40"/>
      <c r="H403" s="40"/>
      <c r="I403" s="40"/>
      <c r="J403" s="480" t="s">
        <v>1667</v>
      </c>
      <c r="K403" s="12"/>
      <c r="L403" s="12"/>
    </row>
    <row r="404" spans="1:12" ht="21.95" customHeight="1">
      <c r="A404" s="2"/>
      <c r="B404" s="12"/>
      <c r="C404" s="12"/>
      <c r="D404" s="12"/>
      <c r="E404" s="40"/>
      <c r="F404" s="40"/>
      <c r="G404" s="40"/>
      <c r="H404" s="40"/>
      <c r="I404" s="348"/>
      <c r="J404" s="40"/>
      <c r="K404" s="12"/>
      <c r="L404" s="25"/>
    </row>
    <row r="405" spans="1:12" ht="21.95" customHeight="1">
      <c r="A405" s="2"/>
      <c r="B405" s="12"/>
      <c r="C405" s="12"/>
      <c r="D405" s="12"/>
      <c r="E405" s="40"/>
      <c r="F405" s="40"/>
      <c r="G405" s="40"/>
      <c r="H405" s="40"/>
      <c r="I405" s="348"/>
      <c r="J405" s="40"/>
      <c r="K405" s="12"/>
      <c r="L405" s="25"/>
    </row>
    <row r="406" spans="1:12" ht="21.95" customHeight="1">
      <c r="A406" s="2"/>
      <c r="B406" s="12"/>
      <c r="C406" s="12"/>
      <c r="D406" s="12"/>
      <c r="E406" s="40"/>
      <c r="F406" s="40"/>
      <c r="G406" s="40"/>
      <c r="H406" s="40"/>
      <c r="I406" s="348"/>
      <c r="J406" s="40"/>
      <c r="K406" s="12"/>
      <c r="L406" s="25"/>
    </row>
    <row r="407" spans="1:12" ht="21.95" customHeight="1">
      <c r="A407" s="2"/>
      <c r="B407" s="12"/>
      <c r="C407" s="12"/>
      <c r="D407" s="12"/>
      <c r="E407" s="40"/>
      <c r="F407" s="40"/>
      <c r="G407" s="40"/>
      <c r="H407" s="40"/>
      <c r="I407" s="348"/>
      <c r="J407" s="40"/>
      <c r="K407" s="12"/>
      <c r="L407" s="25"/>
    </row>
    <row r="408" spans="1:12" ht="21.95" customHeight="1">
      <c r="A408" s="2"/>
      <c r="B408" s="12"/>
      <c r="C408" s="12"/>
      <c r="D408" s="12"/>
      <c r="E408" s="40"/>
      <c r="F408" s="40"/>
      <c r="G408" s="40"/>
      <c r="H408" s="40"/>
      <c r="I408" s="348"/>
      <c r="J408" s="40"/>
      <c r="K408" s="12"/>
      <c r="L408" s="25"/>
    </row>
    <row r="409" spans="1:12" ht="21.95" customHeight="1">
      <c r="A409" s="2"/>
      <c r="B409" s="12"/>
      <c r="C409" s="12"/>
      <c r="D409" s="12"/>
      <c r="E409" s="40"/>
      <c r="F409" s="40"/>
      <c r="G409" s="40"/>
      <c r="H409" s="40"/>
      <c r="I409" s="348"/>
      <c r="J409" s="40"/>
      <c r="K409" s="12"/>
      <c r="L409" s="25"/>
    </row>
    <row r="410" spans="1:12" ht="21.95" customHeight="1">
      <c r="A410" s="2"/>
      <c r="B410" s="12"/>
      <c r="C410" s="12"/>
      <c r="D410" s="12"/>
      <c r="E410" s="40"/>
      <c r="F410" s="40"/>
      <c r="G410" s="40"/>
      <c r="H410" s="40"/>
      <c r="I410" s="348"/>
      <c r="J410" s="40"/>
      <c r="K410" s="12"/>
      <c r="L410" s="25"/>
    </row>
    <row r="411" spans="1:12" ht="21.95" customHeight="1">
      <c r="A411" s="2"/>
      <c r="B411" s="12"/>
      <c r="C411" s="12"/>
      <c r="D411" s="12"/>
      <c r="E411" s="40"/>
      <c r="F411" s="40"/>
      <c r="G411" s="40"/>
      <c r="H411" s="40"/>
      <c r="I411" s="348"/>
      <c r="J411" s="40"/>
      <c r="K411" s="12"/>
      <c r="L411" s="25"/>
    </row>
    <row r="412" spans="1:12" ht="21.95" customHeight="1">
      <c r="A412" s="2"/>
      <c r="B412" s="12"/>
      <c r="C412" s="12"/>
      <c r="D412" s="12"/>
      <c r="E412" s="40"/>
      <c r="F412" s="40"/>
      <c r="G412" s="40"/>
      <c r="H412" s="40"/>
      <c r="I412" s="348"/>
      <c r="J412" s="40"/>
      <c r="K412" s="12"/>
      <c r="L412" s="25"/>
    </row>
    <row r="413" spans="1:12" ht="21.95" customHeight="1">
      <c r="A413" s="2"/>
      <c r="B413" s="12"/>
      <c r="C413" s="12"/>
      <c r="D413" s="12"/>
      <c r="E413" s="40"/>
      <c r="F413" s="40"/>
      <c r="G413" s="40"/>
      <c r="H413" s="40"/>
      <c r="I413" s="348"/>
      <c r="J413" s="40"/>
      <c r="K413" s="12"/>
      <c r="L413" s="25"/>
    </row>
    <row r="414" spans="1:12" ht="21.95" customHeight="1">
      <c r="A414" s="487"/>
      <c r="B414" s="778"/>
      <c r="C414" s="778"/>
      <c r="D414" s="239"/>
      <c r="E414" s="239"/>
      <c r="F414" s="239"/>
      <c r="G414" s="239"/>
      <c r="H414" s="239"/>
      <c r="I414" s="239"/>
      <c r="J414" s="239"/>
      <c r="K414" s="778"/>
      <c r="L414" s="1003" t="s">
        <v>3835</v>
      </c>
    </row>
    <row r="415" spans="1:12" ht="21.95" customHeight="1">
      <c r="A415" s="1160" t="s">
        <v>2706</v>
      </c>
      <c r="B415" s="1160"/>
      <c r="C415" s="1160"/>
      <c r="D415" s="1160"/>
      <c r="E415" s="1160"/>
      <c r="F415" s="1160"/>
      <c r="G415" s="1160"/>
      <c r="H415" s="1160"/>
      <c r="I415" s="1160"/>
      <c r="J415" s="1160"/>
      <c r="K415" s="1160"/>
      <c r="L415" s="1" t="s">
        <v>2696</v>
      </c>
    </row>
    <row r="416" spans="1:12" ht="21.95" customHeight="1">
      <c r="A416" s="1160" t="s">
        <v>3705</v>
      </c>
      <c r="B416" s="1160"/>
      <c r="C416" s="1160"/>
      <c r="D416" s="1160"/>
      <c r="E416" s="1160"/>
      <c r="F416" s="1160"/>
      <c r="G416" s="1160"/>
      <c r="H416" s="1160"/>
      <c r="I416" s="1160"/>
      <c r="J416" s="1160"/>
      <c r="K416" s="1160"/>
    </row>
    <row r="417" spans="1:12" ht="21.95" customHeight="1">
      <c r="A417" s="554" t="s">
        <v>57</v>
      </c>
      <c r="C417" s="4"/>
      <c r="D417" s="4"/>
      <c r="E417" s="793"/>
      <c r="F417" s="793"/>
      <c r="G417" s="793"/>
      <c r="H417" s="793"/>
      <c r="I417" s="793"/>
      <c r="J417" s="793"/>
      <c r="K417" s="796"/>
      <c r="L417" s="793"/>
    </row>
    <row r="418" spans="1:12" ht="21.95" customHeight="1">
      <c r="A418" s="554" t="s">
        <v>61</v>
      </c>
      <c r="C418" s="4"/>
      <c r="D418" s="4"/>
      <c r="E418" s="554"/>
      <c r="F418" s="554"/>
      <c r="G418" s="554"/>
      <c r="H418" s="554"/>
      <c r="I418" s="554"/>
      <c r="J418" s="554"/>
      <c r="K418" s="425"/>
      <c r="L418" s="554"/>
    </row>
    <row r="419" spans="1:12" ht="21.95" customHeight="1">
      <c r="A419" s="554" t="s">
        <v>17</v>
      </c>
      <c r="C419" s="554"/>
      <c r="D419" s="554"/>
      <c r="E419" s="5"/>
      <c r="F419" s="4"/>
      <c r="G419" s="4"/>
      <c r="H419" s="4"/>
      <c r="I419" s="4"/>
      <c r="J419" s="4"/>
      <c r="K419" s="425"/>
      <c r="L419" s="554"/>
    </row>
    <row r="420" spans="1:12" ht="21.95" customHeight="1">
      <c r="A420" s="406"/>
      <c r="B420" s="1020" t="s">
        <v>2089</v>
      </c>
      <c r="C420" s="220"/>
      <c r="D420" s="553"/>
      <c r="E420" s="809"/>
      <c r="F420" s="211"/>
      <c r="G420" s="211"/>
      <c r="H420" s="211"/>
      <c r="I420" s="211"/>
      <c r="J420" s="211"/>
      <c r="K420" s="552"/>
      <c r="L420" s="552"/>
    </row>
    <row r="421" spans="1:12" ht="21.95" customHeight="1">
      <c r="A421" s="478"/>
      <c r="B421" s="479"/>
      <c r="C421" s="479"/>
      <c r="D421" s="145" t="s">
        <v>41</v>
      </c>
      <c r="E421" s="1161" t="s">
        <v>1264</v>
      </c>
      <c r="F421" s="1162"/>
      <c r="G421" s="1162"/>
      <c r="H421" s="1162"/>
      <c r="I421" s="1163"/>
      <c r="J421" s="477" t="s">
        <v>50</v>
      </c>
      <c r="K421" s="145" t="s">
        <v>43</v>
      </c>
      <c r="L421" s="145" t="s">
        <v>47</v>
      </c>
    </row>
    <row r="422" spans="1:12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/>
      <c r="G422" s="471">
        <v>2562</v>
      </c>
      <c r="H422" s="471">
        <v>2563</v>
      </c>
      <c r="I422" s="471">
        <v>2564</v>
      </c>
      <c r="J422" s="472" t="s">
        <v>51</v>
      </c>
      <c r="K422" s="146" t="s">
        <v>44</v>
      </c>
      <c r="L422" s="146" t="s">
        <v>2697</v>
      </c>
    </row>
    <row r="423" spans="1:12" ht="21.95" customHeight="1">
      <c r="A423" s="473"/>
      <c r="B423" s="474"/>
      <c r="C423" s="474"/>
      <c r="D423" s="179"/>
      <c r="E423" s="475" t="s">
        <v>3</v>
      </c>
      <c r="F423" s="475"/>
      <c r="G423" s="475" t="s">
        <v>3</v>
      </c>
      <c r="H423" s="475" t="s">
        <v>3</v>
      </c>
      <c r="I423" s="475" t="s">
        <v>3</v>
      </c>
      <c r="J423" s="476"/>
      <c r="K423" s="180"/>
      <c r="L423" s="180"/>
    </row>
    <row r="424" spans="1:12" s="4" customFormat="1" ht="21.95" customHeight="1">
      <c r="A424" s="28">
        <v>1</v>
      </c>
      <c r="B424" s="6" t="s">
        <v>585</v>
      </c>
      <c r="C424" s="448" t="s">
        <v>387</v>
      </c>
      <c r="D424" s="29" t="s">
        <v>911</v>
      </c>
      <c r="E424" s="45">
        <v>100000</v>
      </c>
      <c r="F424" s="29"/>
      <c r="G424" s="45">
        <v>100000</v>
      </c>
      <c r="H424" s="45">
        <v>100000</v>
      </c>
      <c r="I424" s="45">
        <v>100000</v>
      </c>
      <c r="J424" s="485" t="s">
        <v>720</v>
      </c>
      <c r="K424" s="165" t="s">
        <v>511</v>
      </c>
      <c r="L424" s="2" t="s">
        <v>719</v>
      </c>
    </row>
    <row r="425" spans="1:12" s="4" customFormat="1" ht="21.95" customHeight="1">
      <c r="A425" s="28"/>
      <c r="B425" s="6" t="s">
        <v>943</v>
      </c>
      <c r="C425" s="448" t="s">
        <v>786</v>
      </c>
      <c r="D425" s="29" t="s">
        <v>918</v>
      </c>
      <c r="E425" s="448" t="s">
        <v>507</v>
      </c>
      <c r="F425" s="29"/>
      <c r="G425" s="448" t="s">
        <v>507</v>
      </c>
      <c r="H425" s="448" t="s">
        <v>507</v>
      </c>
      <c r="I425" s="448" t="s">
        <v>507</v>
      </c>
      <c r="J425" s="480" t="s">
        <v>876</v>
      </c>
      <c r="K425" s="448" t="s">
        <v>744</v>
      </c>
      <c r="L425" s="12"/>
    </row>
    <row r="426" spans="1:12" s="4" customFormat="1" ht="21.95" customHeight="1">
      <c r="A426" s="28"/>
      <c r="B426" s="6"/>
      <c r="C426" s="448" t="s">
        <v>787</v>
      </c>
      <c r="D426" s="29"/>
      <c r="E426" s="43"/>
      <c r="F426" s="29"/>
      <c r="G426" s="29"/>
      <c r="H426" s="448"/>
      <c r="I426" s="758"/>
      <c r="J426" s="480" t="s">
        <v>1667</v>
      </c>
      <c r="K426" s="448" t="s">
        <v>745</v>
      </c>
      <c r="L426" s="12"/>
    </row>
    <row r="427" spans="1:12" s="4" customFormat="1" ht="21.95" customHeight="1">
      <c r="A427" s="706"/>
      <c r="B427" s="13"/>
      <c r="C427" s="13"/>
      <c r="D427" s="3"/>
      <c r="E427" s="14"/>
      <c r="F427" s="14"/>
      <c r="G427" s="14"/>
      <c r="H427" s="14"/>
      <c r="I427" s="213"/>
      <c r="J427" s="14"/>
      <c r="K427" s="15"/>
      <c r="L427" s="15"/>
    </row>
    <row r="428" spans="1:12" ht="21.95" customHeight="1">
      <c r="A428" s="28">
        <v>2</v>
      </c>
      <c r="B428" s="32" t="s">
        <v>1034</v>
      </c>
      <c r="C428" s="29" t="s">
        <v>983</v>
      </c>
      <c r="D428" s="29" t="s">
        <v>1140</v>
      </c>
      <c r="E428" s="1025">
        <v>50000</v>
      </c>
      <c r="F428" s="1026"/>
      <c r="G428" s="1025">
        <v>50000</v>
      </c>
      <c r="H428" s="1025">
        <v>50000</v>
      </c>
      <c r="I428" s="1025">
        <v>50000</v>
      </c>
      <c r="J428" s="485" t="s">
        <v>720</v>
      </c>
      <c r="K428" s="29" t="s">
        <v>976</v>
      </c>
      <c r="L428" s="28" t="s">
        <v>719</v>
      </c>
    </row>
    <row r="429" spans="1:12" ht="21.95" customHeight="1">
      <c r="A429" s="28"/>
      <c r="B429" s="32" t="s">
        <v>935</v>
      </c>
      <c r="C429" s="29" t="s">
        <v>531</v>
      </c>
      <c r="D429" s="29" t="s">
        <v>1141</v>
      </c>
      <c r="E429" s="28" t="s">
        <v>65</v>
      </c>
      <c r="F429" s="1026"/>
      <c r="G429" s="28" t="s">
        <v>65</v>
      </c>
      <c r="H429" s="28" t="s">
        <v>65</v>
      </c>
      <c r="I429" s="28" t="s">
        <v>65</v>
      </c>
      <c r="J429" s="480" t="s">
        <v>876</v>
      </c>
      <c r="K429" s="29" t="s">
        <v>984</v>
      </c>
      <c r="L429" s="28"/>
    </row>
    <row r="430" spans="1:12" ht="21.95" customHeight="1">
      <c r="A430" s="28"/>
      <c r="B430" s="32"/>
      <c r="C430" s="29"/>
      <c r="D430" s="29" t="s">
        <v>986</v>
      </c>
      <c r="E430" s="1025"/>
      <c r="F430" s="1026"/>
      <c r="G430" s="88"/>
      <c r="H430" s="88"/>
      <c r="I430" s="1026"/>
      <c r="J430" s="480" t="s">
        <v>1667</v>
      </c>
      <c r="K430" s="29" t="s">
        <v>985</v>
      </c>
      <c r="L430" s="28"/>
    </row>
    <row r="431" spans="1:12" ht="21.95" customHeight="1">
      <c r="A431" s="33"/>
      <c r="B431" s="34"/>
      <c r="C431" s="34"/>
      <c r="D431" s="34"/>
      <c r="E431" s="1027"/>
      <c r="F431" s="238"/>
      <c r="G431" s="238"/>
      <c r="H431" s="238"/>
      <c r="I431" s="238"/>
      <c r="J431" s="34"/>
      <c r="K431" s="34"/>
      <c r="L431" s="33"/>
    </row>
    <row r="432" spans="1:12" ht="21.95" customHeight="1">
      <c r="A432" s="28">
        <v>3</v>
      </c>
      <c r="B432" s="32" t="s">
        <v>1076</v>
      </c>
      <c r="C432" s="29" t="s">
        <v>983</v>
      </c>
      <c r="D432" s="29" t="s">
        <v>987</v>
      </c>
      <c r="E432" s="1025">
        <v>30000</v>
      </c>
      <c r="F432" s="1026"/>
      <c r="G432" s="1025">
        <v>30000</v>
      </c>
      <c r="H432" s="1025">
        <v>30000</v>
      </c>
      <c r="I432" s="1025">
        <v>30000</v>
      </c>
      <c r="J432" s="485" t="s">
        <v>720</v>
      </c>
      <c r="K432" s="29" t="s">
        <v>976</v>
      </c>
      <c r="L432" s="28" t="s">
        <v>719</v>
      </c>
    </row>
    <row r="433" spans="1:12" ht="21.95" customHeight="1">
      <c r="A433" s="28"/>
      <c r="B433" s="32" t="s">
        <v>988</v>
      </c>
      <c r="C433" s="29" t="s">
        <v>531</v>
      </c>
      <c r="D433" s="29" t="s">
        <v>989</v>
      </c>
      <c r="E433" s="28" t="s">
        <v>65</v>
      </c>
      <c r="F433" s="1026"/>
      <c r="G433" s="28" t="s">
        <v>65</v>
      </c>
      <c r="H433" s="28" t="s">
        <v>65</v>
      </c>
      <c r="I433" s="28" t="s">
        <v>65</v>
      </c>
      <c r="J433" s="480" t="s">
        <v>876</v>
      </c>
      <c r="K433" s="29" t="s">
        <v>984</v>
      </c>
      <c r="L433" s="28"/>
    </row>
    <row r="434" spans="1:12" ht="21.95" customHeight="1">
      <c r="A434" s="28"/>
      <c r="B434" s="32"/>
      <c r="C434" s="29"/>
      <c r="D434" s="29" t="s">
        <v>990</v>
      </c>
      <c r="E434" s="1025"/>
      <c r="F434" s="1026"/>
      <c r="G434" s="88"/>
      <c r="H434" s="88"/>
      <c r="I434" s="1026"/>
      <c r="J434" s="480" t="s">
        <v>1667</v>
      </c>
      <c r="K434" s="29" t="s">
        <v>985</v>
      </c>
      <c r="L434" s="28"/>
    </row>
    <row r="435" spans="1:12" ht="21.95" customHeight="1">
      <c r="A435" s="28"/>
      <c r="B435" s="29"/>
      <c r="C435" s="29"/>
      <c r="D435" s="29" t="s">
        <v>991</v>
      </c>
      <c r="E435" s="1025"/>
      <c r="F435" s="88"/>
      <c r="G435" s="88"/>
      <c r="H435" s="88"/>
      <c r="I435" s="1024"/>
      <c r="J435" s="29"/>
      <c r="K435" s="29"/>
      <c r="L435" s="28"/>
    </row>
    <row r="436" spans="1:12" ht="21.95" customHeight="1">
      <c r="A436" s="28"/>
      <c r="B436" s="32"/>
      <c r="C436" s="29"/>
      <c r="D436" s="32"/>
      <c r="E436" s="1025"/>
      <c r="F436" s="1026"/>
      <c r="G436" s="88"/>
      <c r="H436" s="88"/>
      <c r="I436" s="1026"/>
      <c r="J436" s="29"/>
      <c r="K436" s="29"/>
      <c r="L436" s="28"/>
    </row>
    <row r="437" spans="1:12" ht="21.95" customHeight="1">
      <c r="A437" s="487"/>
      <c r="B437" s="778"/>
      <c r="C437" s="778"/>
      <c r="D437" s="239"/>
      <c r="E437" s="239"/>
      <c r="F437" s="239"/>
      <c r="G437" s="239"/>
      <c r="H437" s="239"/>
      <c r="I437" s="239"/>
      <c r="J437" s="239"/>
      <c r="K437" s="778"/>
      <c r="L437" s="1003" t="s">
        <v>3836</v>
      </c>
    </row>
    <row r="438" spans="1:12" ht="21.95" customHeight="1">
      <c r="A438" s="1160" t="s">
        <v>2706</v>
      </c>
      <c r="B438" s="1160"/>
      <c r="C438" s="1160"/>
      <c r="D438" s="1160"/>
      <c r="E438" s="1160"/>
      <c r="F438" s="1160"/>
      <c r="G438" s="1160"/>
      <c r="H438" s="1160"/>
      <c r="I438" s="1160"/>
      <c r="J438" s="1160"/>
      <c r="K438" s="1160"/>
      <c r="L438" s="1" t="s">
        <v>2696</v>
      </c>
    </row>
    <row r="439" spans="1:12" ht="21.95" customHeight="1">
      <c r="A439" s="1160" t="s">
        <v>3705</v>
      </c>
      <c r="B439" s="1160"/>
      <c r="C439" s="1160"/>
      <c r="D439" s="1160"/>
      <c r="E439" s="1160"/>
      <c r="F439" s="1160"/>
      <c r="G439" s="1160"/>
      <c r="H439" s="1160"/>
      <c r="I439" s="1160"/>
      <c r="J439" s="1160"/>
      <c r="K439" s="1160"/>
    </row>
    <row r="440" spans="1:12" ht="21.95" customHeight="1">
      <c r="A440" s="554" t="s">
        <v>57</v>
      </c>
      <c r="C440" s="4"/>
      <c r="D440" s="4"/>
      <c r="E440" s="793"/>
      <c r="F440" s="793"/>
      <c r="G440" s="793"/>
      <c r="H440" s="793"/>
      <c r="I440" s="793"/>
      <c r="J440" s="793"/>
      <c r="K440" s="796"/>
      <c r="L440" s="793"/>
    </row>
    <row r="441" spans="1:12" ht="21.95" customHeight="1">
      <c r="A441" s="554" t="s">
        <v>61</v>
      </c>
      <c r="C441" s="4"/>
      <c r="D441" s="4"/>
      <c r="E441" s="554"/>
      <c r="F441" s="554"/>
      <c r="G441" s="554"/>
      <c r="H441" s="554"/>
      <c r="I441" s="554"/>
      <c r="J441" s="554"/>
      <c r="K441" s="425"/>
      <c r="L441" s="554"/>
    </row>
    <row r="442" spans="1:12" ht="21.95" customHeight="1">
      <c r="A442" s="554" t="s">
        <v>17</v>
      </c>
      <c r="C442" s="554"/>
      <c r="D442" s="554"/>
      <c r="E442" s="5"/>
      <c r="F442" s="4"/>
      <c r="G442" s="4"/>
      <c r="H442" s="4"/>
      <c r="I442" s="4"/>
      <c r="J442" s="4"/>
      <c r="K442" s="425"/>
      <c r="L442" s="554"/>
    </row>
    <row r="443" spans="1:12" ht="21.95" customHeight="1">
      <c r="A443" s="406"/>
      <c r="B443" s="1020" t="s">
        <v>2089</v>
      </c>
      <c r="C443" s="220"/>
      <c r="D443" s="553"/>
      <c r="E443" s="809"/>
      <c r="F443" s="211"/>
      <c r="G443" s="211"/>
      <c r="H443" s="211"/>
      <c r="I443" s="211"/>
      <c r="J443" s="211"/>
      <c r="K443" s="552"/>
      <c r="L443" s="552"/>
    </row>
    <row r="444" spans="1:12" ht="21.95" customHeight="1">
      <c r="A444" s="478"/>
      <c r="B444" s="479"/>
      <c r="C444" s="479"/>
      <c r="D444" s="145" t="s">
        <v>41</v>
      </c>
      <c r="E444" s="1161" t="s">
        <v>1264</v>
      </c>
      <c r="F444" s="1162"/>
      <c r="G444" s="1162"/>
      <c r="H444" s="1162"/>
      <c r="I444" s="1163"/>
      <c r="J444" s="477" t="s">
        <v>50</v>
      </c>
      <c r="K444" s="145" t="s">
        <v>43</v>
      </c>
      <c r="L444" s="145" t="s">
        <v>47</v>
      </c>
    </row>
    <row r="445" spans="1:12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/>
      <c r="G445" s="471">
        <v>2562</v>
      </c>
      <c r="H445" s="471">
        <v>2563</v>
      </c>
      <c r="I445" s="471">
        <v>2564</v>
      </c>
      <c r="J445" s="472" t="s">
        <v>51</v>
      </c>
      <c r="K445" s="146" t="s">
        <v>44</v>
      </c>
      <c r="L445" s="146" t="s">
        <v>2697</v>
      </c>
    </row>
    <row r="446" spans="1:12" ht="21.95" customHeight="1">
      <c r="A446" s="473"/>
      <c r="B446" s="474"/>
      <c r="C446" s="474"/>
      <c r="D446" s="179"/>
      <c r="E446" s="475" t="s">
        <v>3</v>
      </c>
      <c r="F446" s="475"/>
      <c r="G446" s="475" t="s">
        <v>3</v>
      </c>
      <c r="H446" s="475" t="s">
        <v>3</v>
      </c>
      <c r="I446" s="475" t="s">
        <v>3</v>
      </c>
      <c r="J446" s="476"/>
      <c r="K446" s="180"/>
      <c r="L446" s="180"/>
    </row>
    <row r="447" spans="1:12" ht="21.95" customHeight="1">
      <c r="A447" s="1028">
        <v>4</v>
      </c>
      <c r="B447" s="31" t="s">
        <v>3494</v>
      </c>
      <c r="C447" s="31" t="s">
        <v>983</v>
      </c>
      <c r="D447" s="31" t="s">
        <v>2732</v>
      </c>
      <c r="E447" s="1029">
        <v>100000</v>
      </c>
      <c r="F447" s="236"/>
      <c r="G447" s="1029">
        <v>100000</v>
      </c>
      <c r="H447" s="1029">
        <v>100000</v>
      </c>
      <c r="I447" s="1029">
        <v>100000</v>
      </c>
      <c r="J447" s="485" t="s">
        <v>720</v>
      </c>
      <c r="K447" s="31" t="s">
        <v>976</v>
      </c>
      <c r="L447" s="73" t="s">
        <v>719</v>
      </c>
    </row>
    <row r="448" spans="1:12" ht="21.95" customHeight="1">
      <c r="A448" s="1030"/>
      <c r="B448" s="29" t="s">
        <v>2733</v>
      </c>
      <c r="C448" s="29" t="s">
        <v>531</v>
      </c>
      <c r="D448" s="29" t="s">
        <v>1141</v>
      </c>
      <c r="E448" s="28" t="s">
        <v>65</v>
      </c>
      <c r="F448" s="88"/>
      <c r="G448" s="28" t="s">
        <v>65</v>
      </c>
      <c r="H448" s="28" t="s">
        <v>65</v>
      </c>
      <c r="I448" s="28" t="s">
        <v>65</v>
      </c>
      <c r="J448" s="480" t="s">
        <v>876</v>
      </c>
      <c r="K448" s="29" t="s">
        <v>2734</v>
      </c>
      <c r="L448" s="28"/>
    </row>
    <row r="449" spans="1:12" ht="21.95" customHeight="1">
      <c r="A449" s="76"/>
      <c r="B449" s="29"/>
      <c r="C449" s="29"/>
      <c r="D449" s="29" t="s">
        <v>986</v>
      </c>
      <c r="E449" s="88"/>
      <c r="F449" s="88"/>
      <c r="G449" s="88"/>
      <c r="H449" s="88"/>
      <c r="I449" s="88"/>
      <c r="J449" s="480" t="s">
        <v>1667</v>
      </c>
      <c r="K449" s="29" t="s">
        <v>985</v>
      </c>
      <c r="L449" s="28"/>
    </row>
    <row r="450" spans="1:12" ht="21.95" customHeight="1">
      <c r="A450" s="33"/>
      <c r="B450" s="34"/>
      <c r="C450" s="34"/>
      <c r="D450" s="34"/>
      <c r="E450" s="238"/>
      <c r="F450" s="88"/>
      <c r="G450" s="238"/>
      <c r="H450" s="238"/>
      <c r="I450" s="238"/>
      <c r="J450" s="34"/>
      <c r="K450" s="34"/>
      <c r="L450" s="33"/>
    </row>
    <row r="451" spans="1:12" ht="21.95" customHeight="1">
      <c r="A451" s="990">
        <v>5</v>
      </c>
      <c r="B451" s="31" t="s">
        <v>1029</v>
      </c>
      <c r="C451" s="29" t="s">
        <v>983</v>
      </c>
      <c r="D451" s="29" t="s">
        <v>971</v>
      </c>
      <c r="E451" s="1025">
        <v>20000</v>
      </c>
      <c r="F451" s="1026"/>
      <c r="G451" s="1025">
        <v>20000</v>
      </c>
      <c r="H451" s="1025">
        <v>20000</v>
      </c>
      <c r="I451" s="1025">
        <v>20000</v>
      </c>
      <c r="J451" s="485" t="s">
        <v>720</v>
      </c>
      <c r="K451" s="29" t="s">
        <v>976</v>
      </c>
      <c r="L451" s="28" t="s">
        <v>719</v>
      </c>
    </row>
    <row r="452" spans="1:12" ht="21.95" customHeight="1">
      <c r="A452" s="409"/>
      <c r="B452" s="29" t="s">
        <v>935</v>
      </c>
      <c r="C452" s="29" t="s">
        <v>531</v>
      </c>
      <c r="D452" s="29" t="s">
        <v>972</v>
      </c>
      <c r="E452" s="28" t="s">
        <v>65</v>
      </c>
      <c r="F452" s="1026"/>
      <c r="G452" s="28" t="s">
        <v>65</v>
      </c>
      <c r="H452" s="28" t="s">
        <v>65</v>
      </c>
      <c r="I452" s="28" t="s">
        <v>65</v>
      </c>
      <c r="J452" s="480" t="s">
        <v>876</v>
      </c>
      <c r="K452" s="29" t="s">
        <v>984</v>
      </c>
      <c r="L452" s="28"/>
    </row>
    <row r="453" spans="1:12" ht="21.95" customHeight="1">
      <c r="A453" s="409"/>
      <c r="B453" s="29"/>
      <c r="C453" s="29"/>
      <c r="D453" s="29" t="s">
        <v>2735</v>
      </c>
      <c r="E453" s="1025"/>
      <c r="F453" s="1026"/>
      <c r="G453" s="1025"/>
      <c r="H453" s="1025"/>
      <c r="I453" s="1025"/>
      <c r="J453" s="480" t="s">
        <v>1667</v>
      </c>
      <c r="K453" s="29" t="s">
        <v>985</v>
      </c>
      <c r="L453" s="28"/>
    </row>
    <row r="454" spans="1:12" ht="21.95" customHeight="1">
      <c r="A454" s="33"/>
      <c r="B454" s="34"/>
      <c r="C454" s="34"/>
      <c r="D454" s="34"/>
      <c r="E454" s="1027"/>
      <c r="F454" s="1031"/>
      <c r="G454" s="1027"/>
      <c r="H454" s="1027"/>
      <c r="I454" s="1027"/>
      <c r="J454" s="34"/>
      <c r="K454" s="34"/>
      <c r="L454" s="33"/>
    </row>
    <row r="455" spans="1:12" ht="21.95" customHeight="1">
      <c r="A455" s="409">
        <v>6</v>
      </c>
      <c r="B455" s="29" t="s">
        <v>3545</v>
      </c>
      <c r="C455" s="29" t="s">
        <v>536</v>
      </c>
      <c r="D455" s="29" t="s">
        <v>2736</v>
      </c>
      <c r="E455" s="1025">
        <v>100000</v>
      </c>
      <c r="F455" s="1026"/>
      <c r="G455" s="1025">
        <v>100000</v>
      </c>
      <c r="H455" s="1025">
        <v>100000</v>
      </c>
      <c r="I455" s="1025">
        <v>100000</v>
      </c>
      <c r="J455" s="485" t="s">
        <v>720</v>
      </c>
      <c r="K455" s="29" t="s">
        <v>976</v>
      </c>
      <c r="L455" s="28" t="s">
        <v>719</v>
      </c>
    </row>
    <row r="456" spans="1:12" ht="21.95" customHeight="1">
      <c r="A456" s="1032"/>
      <c r="B456" s="29" t="s">
        <v>2737</v>
      </c>
      <c r="C456" s="29" t="s">
        <v>992</v>
      </c>
      <c r="D456" s="29" t="s">
        <v>331</v>
      </c>
      <c r="E456" s="28" t="s">
        <v>65</v>
      </c>
      <c r="F456" s="1026"/>
      <c r="G456" s="28" t="s">
        <v>65</v>
      </c>
      <c r="H456" s="28" t="s">
        <v>65</v>
      </c>
      <c r="I456" s="28" t="s">
        <v>65</v>
      </c>
      <c r="J456" s="480" t="s">
        <v>876</v>
      </c>
      <c r="K456" s="29" t="s">
        <v>984</v>
      </c>
      <c r="L456" s="28"/>
    </row>
    <row r="457" spans="1:12" ht="21.95" customHeight="1">
      <c r="A457" s="1032"/>
      <c r="B457" s="29" t="s">
        <v>935</v>
      </c>
      <c r="C457" s="29" t="s">
        <v>1131</v>
      </c>
      <c r="D457" s="29"/>
      <c r="E457" s="1025"/>
      <c r="F457" s="1026"/>
      <c r="G457" s="1025"/>
      <c r="H457" s="1025"/>
      <c r="I457" s="1025"/>
      <c r="J457" s="480" t="s">
        <v>1667</v>
      </c>
      <c r="K457" s="29" t="s">
        <v>985</v>
      </c>
      <c r="L457" s="28"/>
    </row>
    <row r="458" spans="1:12" ht="21.95" customHeight="1">
      <c r="A458" s="1032"/>
      <c r="B458" s="29"/>
      <c r="C458" s="29"/>
      <c r="D458" s="32"/>
      <c r="E458" s="1025"/>
      <c r="F458" s="1026"/>
      <c r="G458" s="1025"/>
      <c r="H458" s="1025"/>
      <c r="I458" s="1025"/>
      <c r="J458" s="29"/>
      <c r="K458" s="29"/>
      <c r="L458" s="28"/>
    </row>
    <row r="459" spans="1:12" ht="21.95" customHeight="1">
      <c r="A459" s="1032"/>
      <c r="B459" s="29"/>
      <c r="C459" s="29"/>
      <c r="D459" s="32"/>
      <c r="E459" s="1025"/>
      <c r="F459" s="1026"/>
      <c r="G459" s="1025"/>
      <c r="H459" s="1025"/>
      <c r="I459" s="1025"/>
      <c r="J459" s="29"/>
      <c r="K459" s="29"/>
      <c r="L459" s="28"/>
    </row>
    <row r="460" spans="1:12" ht="21.95" customHeight="1">
      <c r="A460" s="487"/>
      <c r="B460" s="778"/>
      <c r="C460" s="778"/>
      <c r="D460" s="239"/>
      <c r="E460" s="239"/>
      <c r="F460" s="239"/>
      <c r="G460" s="239"/>
      <c r="H460" s="239"/>
      <c r="I460" s="239"/>
      <c r="J460" s="239"/>
      <c r="K460" s="778"/>
      <c r="L460" s="1003" t="s">
        <v>3837</v>
      </c>
    </row>
    <row r="461" spans="1:12" ht="21.95" customHeight="1">
      <c r="A461" s="1160" t="s">
        <v>2706</v>
      </c>
      <c r="B461" s="1160"/>
      <c r="C461" s="1160"/>
      <c r="D461" s="1160"/>
      <c r="E461" s="1160"/>
      <c r="F461" s="1160"/>
      <c r="G461" s="1160"/>
      <c r="H461" s="1160"/>
      <c r="I461" s="1160"/>
      <c r="J461" s="1160"/>
      <c r="K461" s="1160"/>
      <c r="L461" s="1" t="s">
        <v>2696</v>
      </c>
    </row>
    <row r="462" spans="1:12" ht="21.95" customHeight="1">
      <c r="A462" s="1160" t="s">
        <v>3705</v>
      </c>
      <c r="B462" s="1160"/>
      <c r="C462" s="1160"/>
      <c r="D462" s="1160"/>
      <c r="E462" s="1160"/>
      <c r="F462" s="1160"/>
      <c r="G462" s="1160"/>
      <c r="H462" s="1160"/>
      <c r="I462" s="1160"/>
      <c r="J462" s="1160"/>
      <c r="K462" s="1160"/>
    </row>
    <row r="463" spans="1:12" ht="21.95" customHeight="1">
      <c r="A463" s="554" t="s">
        <v>57</v>
      </c>
      <c r="C463" s="4"/>
      <c r="D463" s="4"/>
      <c r="E463" s="793"/>
      <c r="F463" s="793"/>
      <c r="G463" s="793"/>
      <c r="H463" s="793"/>
      <c r="I463" s="793"/>
      <c r="J463" s="793"/>
      <c r="K463" s="796"/>
      <c r="L463" s="793"/>
    </row>
    <row r="464" spans="1:12" ht="21.95" customHeight="1">
      <c r="A464" s="554" t="s">
        <v>61</v>
      </c>
      <c r="C464" s="4"/>
      <c r="D464" s="4"/>
      <c r="E464" s="554"/>
      <c r="F464" s="554"/>
      <c r="G464" s="554"/>
      <c r="H464" s="554"/>
      <c r="I464" s="554"/>
      <c r="J464" s="554"/>
      <c r="K464" s="425"/>
      <c r="L464" s="554"/>
    </row>
    <row r="465" spans="1:12" ht="21.95" customHeight="1">
      <c r="A465" s="554" t="s">
        <v>17</v>
      </c>
      <c r="C465" s="554"/>
      <c r="D465" s="554"/>
      <c r="E465" s="5"/>
      <c r="F465" s="4"/>
      <c r="G465" s="4"/>
      <c r="H465" s="4"/>
      <c r="I465" s="4"/>
      <c r="J465" s="4"/>
      <c r="K465" s="425"/>
      <c r="L465" s="554"/>
    </row>
    <row r="466" spans="1:12" ht="21.95" customHeight="1">
      <c r="A466" s="406"/>
      <c r="B466" s="1020" t="s">
        <v>2089</v>
      </c>
      <c r="C466" s="220"/>
      <c r="D466" s="553"/>
      <c r="E466" s="809"/>
      <c r="F466" s="211"/>
      <c r="G466" s="211"/>
      <c r="H466" s="211"/>
      <c r="I466" s="211"/>
      <c r="J466" s="211"/>
      <c r="K466" s="552"/>
      <c r="L466" s="552"/>
    </row>
    <row r="467" spans="1:12" ht="21.95" customHeight="1">
      <c r="A467" s="478"/>
      <c r="B467" s="479"/>
      <c r="C467" s="479"/>
      <c r="D467" s="145" t="s">
        <v>41</v>
      </c>
      <c r="E467" s="1161" t="s">
        <v>1264</v>
      </c>
      <c r="F467" s="1162"/>
      <c r="G467" s="1162"/>
      <c r="H467" s="1162"/>
      <c r="I467" s="1163"/>
      <c r="J467" s="477" t="s">
        <v>50</v>
      </c>
      <c r="K467" s="145" t="s">
        <v>43</v>
      </c>
      <c r="L467" s="145" t="s">
        <v>47</v>
      </c>
    </row>
    <row r="468" spans="1:12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/>
      <c r="G468" s="471">
        <v>2562</v>
      </c>
      <c r="H468" s="471">
        <v>2563</v>
      </c>
      <c r="I468" s="471">
        <v>2564</v>
      </c>
      <c r="J468" s="472" t="s">
        <v>51</v>
      </c>
      <c r="K468" s="146" t="s">
        <v>44</v>
      </c>
      <c r="L468" s="146" t="s">
        <v>2697</v>
      </c>
    </row>
    <row r="469" spans="1:12" ht="21.95" customHeight="1">
      <c r="A469" s="473"/>
      <c r="B469" s="474"/>
      <c r="C469" s="474"/>
      <c r="D469" s="179"/>
      <c r="E469" s="475" t="s">
        <v>3</v>
      </c>
      <c r="F469" s="475"/>
      <c r="G469" s="475" t="s">
        <v>3</v>
      </c>
      <c r="H469" s="475" t="s">
        <v>3</v>
      </c>
      <c r="I469" s="475" t="s">
        <v>3</v>
      </c>
      <c r="J469" s="476"/>
      <c r="K469" s="180"/>
      <c r="L469" s="180"/>
    </row>
    <row r="470" spans="1:12" s="552" customFormat="1" ht="21" customHeight="1">
      <c r="A470" s="28">
        <v>7</v>
      </c>
      <c r="B470" s="32" t="s">
        <v>998</v>
      </c>
      <c r="C470" s="29" t="s">
        <v>993</v>
      </c>
      <c r="D470" s="32" t="s">
        <v>994</v>
      </c>
      <c r="E470" s="1025">
        <v>20000</v>
      </c>
      <c r="F470" s="1026"/>
      <c r="G470" s="1025">
        <v>20000</v>
      </c>
      <c r="H470" s="1025">
        <v>20000</v>
      </c>
      <c r="I470" s="1025">
        <v>20000</v>
      </c>
      <c r="J470" s="485" t="s">
        <v>720</v>
      </c>
      <c r="K470" s="29" t="s">
        <v>977</v>
      </c>
      <c r="L470" s="28" t="s">
        <v>719</v>
      </c>
    </row>
    <row r="471" spans="1:12" s="552" customFormat="1" ht="21" customHeight="1">
      <c r="A471" s="28"/>
      <c r="B471" s="32" t="s">
        <v>935</v>
      </c>
      <c r="C471" s="29" t="s">
        <v>995</v>
      </c>
      <c r="D471" s="29" t="s">
        <v>980</v>
      </c>
      <c r="E471" s="28" t="s">
        <v>65</v>
      </c>
      <c r="F471" s="1026"/>
      <c r="G471" s="28" t="s">
        <v>65</v>
      </c>
      <c r="H471" s="28" t="s">
        <v>65</v>
      </c>
      <c r="I471" s="28" t="s">
        <v>65</v>
      </c>
      <c r="J471" s="480" t="s">
        <v>876</v>
      </c>
      <c r="K471" s="29" t="s">
        <v>996</v>
      </c>
      <c r="L471" s="28"/>
    </row>
    <row r="472" spans="1:12" s="552" customFormat="1" ht="21" customHeight="1">
      <c r="A472" s="28"/>
      <c r="B472" s="32"/>
      <c r="C472" s="29"/>
      <c r="D472" s="29" t="s">
        <v>997</v>
      </c>
      <c r="E472" s="1025"/>
      <c r="F472" s="1026"/>
      <c r="G472" s="88"/>
      <c r="H472" s="88"/>
      <c r="I472" s="1026"/>
      <c r="J472" s="480" t="s">
        <v>1667</v>
      </c>
      <c r="K472" s="29"/>
      <c r="L472" s="28" t="s">
        <v>48</v>
      </c>
    </row>
    <row r="473" spans="1:12" s="552" customFormat="1" ht="21" customHeight="1">
      <c r="A473" s="28"/>
      <c r="B473" s="29"/>
      <c r="C473" s="29"/>
      <c r="D473" s="29" t="s">
        <v>998</v>
      </c>
      <c r="E473" s="1025"/>
      <c r="F473" s="88"/>
      <c r="G473" s="88"/>
      <c r="H473" s="88"/>
      <c r="I473" s="1024"/>
      <c r="J473" s="29"/>
      <c r="K473" s="29"/>
      <c r="L473" s="28"/>
    </row>
    <row r="474" spans="1:12" ht="21.95" customHeight="1">
      <c r="A474" s="706"/>
      <c r="B474" s="214"/>
      <c r="C474" s="13"/>
      <c r="D474" s="3"/>
      <c r="E474" s="14"/>
      <c r="F474" s="14"/>
      <c r="G474" s="14"/>
      <c r="H474" s="14"/>
      <c r="I474" s="213"/>
      <c r="J474" s="14"/>
      <c r="K474" s="15"/>
      <c r="L474" s="53"/>
    </row>
    <row r="475" spans="1:12" s="4" customFormat="1" ht="21.95" customHeight="1">
      <c r="A475" s="28">
        <v>8</v>
      </c>
      <c r="B475" s="165" t="s">
        <v>1078</v>
      </c>
      <c r="C475" s="29" t="s">
        <v>101</v>
      </c>
      <c r="D475" s="165" t="s">
        <v>532</v>
      </c>
      <c r="E475" s="82">
        <v>10000</v>
      </c>
      <c r="F475" s="82">
        <v>10000</v>
      </c>
      <c r="G475" s="82">
        <v>10000</v>
      </c>
      <c r="H475" s="82">
        <v>10000</v>
      </c>
      <c r="I475" s="82">
        <v>10000</v>
      </c>
      <c r="J475" s="485" t="s">
        <v>720</v>
      </c>
      <c r="K475" s="165" t="s">
        <v>533</v>
      </c>
      <c r="L475" s="28" t="s">
        <v>719</v>
      </c>
    </row>
    <row r="476" spans="1:12" s="4" customFormat="1" ht="21.95" customHeight="1">
      <c r="A476" s="28"/>
      <c r="B476" s="165" t="s">
        <v>935</v>
      </c>
      <c r="C476" s="448"/>
      <c r="D476" s="165" t="s">
        <v>534</v>
      </c>
      <c r="E476" s="81" t="s">
        <v>65</v>
      </c>
      <c r="F476" s="81" t="s">
        <v>65</v>
      </c>
      <c r="G476" s="81" t="s">
        <v>65</v>
      </c>
      <c r="H476" s="81" t="s">
        <v>65</v>
      </c>
      <c r="I476" s="81" t="s">
        <v>65</v>
      </c>
      <c r="J476" s="480" t="s">
        <v>876</v>
      </c>
      <c r="K476" s="165" t="s">
        <v>535</v>
      </c>
      <c r="L476" s="12"/>
    </row>
    <row r="477" spans="1:12" s="4" customFormat="1" ht="21.95" customHeight="1">
      <c r="A477" s="28"/>
      <c r="B477" s="448"/>
      <c r="C477" s="448"/>
      <c r="D477" s="165" t="s">
        <v>2705</v>
      </c>
      <c r="E477" s="29"/>
      <c r="F477" s="29"/>
      <c r="G477" s="29"/>
      <c r="H477" s="29"/>
      <c r="I477" s="66"/>
      <c r="J477" s="480" t="s">
        <v>1667</v>
      </c>
      <c r="K477" s="29"/>
      <c r="L477" s="12"/>
    </row>
    <row r="478" spans="1:12" s="4" customFormat="1" ht="21.95" customHeight="1">
      <c r="A478" s="33"/>
      <c r="B478" s="7"/>
      <c r="C478" s="210"/>
      <c r="D478" s="34"/>
      <c r="E478" s="44"/>
      <c r="F478" s="34"/>
      <c r="G478" s="34"/>
      <c r="H478" s="210"/>
      <c r="I478" s="210"/>
      <c r="J478" s="52"/>
      <c r="K478" s="7"/>
      <c r="L478" s="15"/>
    </row>
    <row r="479" spans="1:12" ht="21.95" customHeight="1">
      <c r="A479" s="409">
        <v>9</v>
      </c>
      <c r="B479" s="29" t="s">
        <v>2738</v>
      </c>
      <c r="C479" s="36" t="s">
        <v>2739</v>
      </c>
      <c r="D479" s="29" t="s">
        <v>2740</v>
      </c>
      <c r="E479" s="1025">
        <v>30000</v>
      </c>
      <c r="F479" s="40"/>
      <c r="G479" s="1025">
        <v>30000</v>
      </c>
      <c r="H479" s="1025">
        <v>30000</v>
      </c>
      <c r="I479" s="1025">
        <v>30000</v>
      </c>
      <c r="J479" s="485" t="s">
        <v>720</v>
      </c>
      <c r="K479" s="29" t="s">
        <v>977</v>
      </c>
      <c r="L479" s="28" t="s">
        <v>719</v>
      </c>
    </row>
    <row r="480" spans="1:12" ht="21.95" customHeight="1">
      <c r="A480" s="1032"/>
      <c r="B480" s="29" t="s">
        <v>2741</v>
      </c>
      <c r="C480" s="29" t="s">
        <v>1050</v>
      </c>
      <c r="D480" s="29" t="s">
        <v>2742</v>
      </c>
      <c r="E480" s="28" t="s">
        <v>65</v>
      </c>
      <c r="F480" s="40"/>
      <c r="G480" s="28" t="s">
        <v>65</v>
      </c>
      <c r="H480" s="28" t="s">
        <v>65</v>
      </c>
      <c r="I480" s="28" t="s">
        <v>65</v>
      </c>
      <c r="J480" s="480" t="s">
        <v>876</v>
      </c>
      <c r="K480" s="29" t="s">
        <v>2743</v>
      </c>
      <c r="L480" s="28"/>
    </row>
    <row r="481" spans="1:12" ht="21.95" customHeight="1">
      <c r="A481" s="1032"/>
      <c r="B481" s="29"/>
      <c r="C481" s="29" t="s">
        <v>719</v>
      </c>
      <c r="D481" s="29"/>
      <c r="E481" s="1025"/>
      <c r="F481" s="40"/>
      <c r="G481" s="40"/>
      <c r="H481" s="40"/>
      <c r="I481" s="40"/>
      <c r="J481" s="480" t="s">
        <v>1667</v>
      </c>
      <c r="K481" s="12"/>
      <c r="L481" s="12"/>
    </row>
    <row r="482" spans="1:12" ht="21.95" customHeight="1">
      <c r="A482" s="1033"/>
      <c r="B482" s="29"/>
      <c r="C482" s="29"/>
      <c r="D482" s="29"/>
      <c r="E482" s="1025"/>
      <c r="F482" s="40"/>
      <c r="G482" s="40"/>
      <c r="H482" s="40"/>
      <c r="I482" s="40"/>
      <c r="J482" s="480"/>
      <c r="K482" s="12"/>
      <c r="L482" s="12"/>
    </row>
    <row r="483" spans="1:12" ht="21.95" customHeight="1">
      <c r="A483" s="487"/>
      <c r="B483" s="778"/>
      <c r="C483" s="778"/>
      <c r="D483" s="239"/>
      <c r="E483" s="239"/>
      <c r="F483" s="239"/>
      <c r="G483" s="239"/>
      <c r="H483" s="239"/>
      <c r="I483" s="239"/>
      <c r="J483" s="239"/>
      <c r="K483" s="778"/>
      <c r="L483" s="1003" t="s">
        <v>3839</v>
      </c>
    </row>
    <row r="484" spans="1:12" ht="21.95" customHeight="1">
      <c r="A484" s="1160" t="s">
        <v>2706</v>
      </c>
      <c r="B484" s="1160"/>
      <c r="C484" s="1160"/>
      <c r="D484" s="1160"/>
      <c r="E484" s="1160"/>
      <c r="F484" s="1160"/>
      <c r="G484" s="1160"/>
      <c r="H484" s="1160"/>
      <c r="I484" s="1160"/>
      <c r="J484" s="1160"/>
      <c r="K484" s="1160"/>
      <c r="L484" s="1" t="s">
        <v>2696</v>
      </c>
    </row>
    <row r="485" spans="1:12" ht="21.95" customHeight="1">
      <c r="A485" s="1160" t="s">
        <v>3705</v>
      </c>
      <c r="B485" s="1160"/>
      <c r="C485" s="1160"/>
      <c r="D485" s="1160"/>
      <c r="E485" s="1160"/>
      <c r="F485" s="1160"/>
      <c r="G485" s="1160"/>
      <c r="H485" s="1160"/>
      <c r="I485" s="1160"/>
      <c r="J485" s="1160"/>
      <c r="K485" s="1160"/>
    </row>
    <row r="486" spans="1:12" ht="21.95" customHeight="1">
      <c r="A486" s="554" t="s">
        <v>57</v>
      </c>
      <c r="C486" s="4"/>
      <c r="D486" s="4"/>
      <c r="E486" s="793"/>
      <c r="F486" s="793"/>
      <c r="G486" s="793"/>
      <c r="H486" s="793"/>
      <c r="I486" s="793"/>
      <c r="J486" s="793"/>
      <c r="K486" s="796"/>
      <c r="L486" s="793"/>
    </row>
    <row r="487" spans="1:12" ht="21.95" customHeight="1">
      <c r="A487" s="554" t="s">
        <v>61</v>
      </c>
      <c r="C487" s="4"/>
      <c r="D487" s="4"/>
      <c r="E487" s="554"/>
      <c r="F487" s="554"/>
      <c r="G487" s="554"/>
      <c r="H487" s="554"/>
      <c r="I487" s="554"/>
      <c r="J487" s="554"/>
      <c r="K487" s="425"/>
      <c r="L487" s="554"/>
    </row>
    <row r="488" spans="1:12" ht="21.95" customHeight="1">
      <c r="A488" s="554" t="s">
        <v>17</v>
      </c>
      <c r="C488" s="554"/>
      <c r="D488" s="554"/>
      <c r="E488" s="5"/>
      <c r="F488" s="4"/>
      <c r="G488" s="4"/>
      <c r="H488" s="4"/>
      <c r="I488" s="4"/>
      <c r="J488" s="4"/>
      <c r="K488" s="425"/>
      <c r="L488" s="554"/>
    </row>
    <row r="489" spans="1:12" ht="21.95" customHeight="1">
      <c r="A489" s="406"/>
      <c r="B489" s="331" t="s">
        <v>1587</v>
      </c>
      <c r="C489" s="220"/>
      <c r="D489" s="553"/>
      <c r="E489" s="809"/>
      <c r="F489" s="211"/>
      <c r="G489" s="211"/>
      <c r="H489" s="211"/>
      <c r="I489" s="211"/>
      <c r="J489" s="211"/>
      <c r="K489" s="552"/>
      <c r="L489" s="552"/>
    </row>
    <row r="490" spans="1:12" ht="21.95" customHeight="1">
      <c r="A490" s="478"/>
      <c r="B490" s="479"/>
      <c r="C490" s="479"/>
      <c r="D490" s="145" t="s">
        <v>41</v>
      </c>
      <c r="E490" s="1161" t="s">
        <v>1264</v>
      </c>
      <c r="F490" s="1162"/>
      <c r="G490" s="1162"/>
      <c r="H490" s="1162"/>
      <c r="I490" s="1163"/>
      <c r="J490" s="477" t="s">
        <v>50</v>
      </c>
      <c r="K490" s="145" t="s">
        <v>43</v>
      </c>
      <c r="L490" s="145" t="s">
        <v>47</v>
      </c>
    </row>
    <row r="491" spans="1:12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/>
      <c r="G491" s="471">
        <v>2562</v>
      </c>
      <c r="H491" s="471">
        <v>2563</v>
      </c>
      <c r="I491" s="471">
        <v>2564</v>
      </c>
      <c r="J491" s="472" t="s">
        <v>51</v>
      </c>
      <c r="K491" s="146" t="s">
        <v>44</v>
      </c>
      <c r="L491" s="146" t="s">
        <v>2697</v>
      </c>
    </row>
    <row r="492" spans="1:12" ht="21.95" customHeight="1">
      <c r="A492" s="473"/>
      <c r="B492" s="474"/>
      <c r="C492" s="474"/>
      <c r="D492" s="179"/>
      <c r="E492" s="475" t="s">
        <v>3</v>
      </c>
      <c r="F492" s="475"/>
      <c r="G492" s="475" t="s">
        <v>3</v>
      </c>
      <c r="H492" s="475" t="s">
        <v>3</v>
      </c>
      <c r="I492" s="475" t="s">
        <v>3</v>
      </c>
      <c r="J492" s="476"/>
      <c r="K492" s="180"/>
      <c r="L492" s="180"/>
    </row>
    <row r="493" spans="1:12" s="4" customFormat="1" ht="21.95" customHeight="1">
      <c r="A493" s="28">
        <v>1</v>
      </c>
      <c r="B493" s="6" t="s">
        <v>585</v>
      </c>
      <c r="C493" s="448" t="s">
        <v>387</v>
      </c>
      <c r="D493" s="29" t="s">
        <v>942</v>
      </c>
      <c r="E493" s="45">
        <v>50000</v>
      </c>
      <c r="F493" s="29"/>
      <c r="G493" s="45">
        <v>50000</v>
      </c>
      <c r="H493" s="45">
        <v>50000</v>
      </c>
      <c r="I493" s="45">
        <v>50000</v>
      </c>
      <c r="J493" s="8" t="s">
        <v>468</v>
      </c>
      <c r="K493" s="6" t="s">
        <v>584</v>
      </c>
      <c r="L493" s="2" t="s">
        <v>103</v>
      </c>
    </row>
    <row r="494" spans="1:12" s="4" customFormat="1" ht="21.95" customHeight="1">
      <c r="A494" s="28"/>
      <c r="B494" s="6" t="s">
        <v>946</v>
      </c>
      <c r="C494" s="448" t="s">
        <v>940</v>
      </c>
      <c r="D494" s="29" t="s">
        <v>510</v>
      </c>
      <c r="E494" s="448" t="s">
        <v>507</v>
      </c>
      <c r="F494" s="29"/>
      <c r="G494" s="448" t="s">
        <v>507</v>
      </c>
      <c r="H494" s="448" t="s">
        <v>507</v>
      </c>
      <c r="I494" s="448" t="s">
        <v>507</v>
      </c>
      <c r="J494" s="6" t="s">
        <v>720</v>
      </c>
      <c r="K494" s="6" t="s">
        <v>938</v>
      </c>
      <c r="L494" s="2"/>
    </row>
    <row r="495" spans="1:12" s="4" customFormat="1" ht="21.95" customHeight="1">
      <c r="A495" s="28"/>
      <c r="B495" s="6"/>
      <c r="C495" s="448" t="s">
        <v>941</v>
      </c>
      <c r="D495" s="29"/>
      <c r="E495" s="43"/>
      <c r="F495" s="29"/>
      <c r="G495" s="29"/>
      <c r="H495" s="448"/>
      <c r="I495" s="758"/>
      <c r="J495" s="6" t="s">
        <v>3838</v>
      </c>
      <c r="K495" s="6" t="s">
        <v>939</v>
      </c>
      <c r="L495" s="2"/>
    </row>
    <row r="496" spans="1:12" s="4" customFormat="1" ht="21.95" customHeight="1">
      <c r="A496" s="28"/>
      <c r="B496" s="6"/>
      <c r="C496" s="448"/>
      <c r="D496" s="29"/>
      <c r="E496" s="43"/>
      <c r="F496" s="29"/>
      <c r="G496" s="29"/>
      <c r="H496" s="448"/>
      <c r="I496" s="448"/>
      <c r="J496" s="54"/>
      <c r="K496" s="6"/>
      <c r="L496" s="2"/>
    </row>
    <row r="497" spans="1:12" ht="21.95" customHeight="1">
      <c r="A497" s="73">
        <v>2</v>
      </c>
      <c r="B497" s="8" t="s">
        <v>1135</v>
      </c>
      <c r="C497" s="424" t="s">
        <v>2745</v>
      </c>
      <c r="D497" s="31" t="s">
        <v>936</v>
      </c>
      <c r="E497" s="80">
        <v>50000</v>
      </c>
      <c r="F497" s="31"/>
      <c r="G497" s="80">
        <v>50000</v>
      </c>
      <c r="H497" s="80">
        <v>50000</v>
      </c>
      <c r="I497" s="80">
        <v>50000</v>
      </c>
      <c r="J497" s="8" t="s">
        <v>468</v>
      </c>
      <c r="K497" s="8" t="s">
        <v>1133</v>
      </c>
      <c r="L497" s="23" t="s">
        <v>103</v>
      </c>
    </row>
    <row r="498" spans="1:12" ht="21.95" customHeight="1">
      <c r="A498" s="28"/>
      <c r="B498" s="6" t="s">
        <v>1134</v>
      </c>
      <c r="C498" s="448" t="s">
        <v>2746</v>
      </c>
      <c r="D498" s="29" t="s">
        <v>937</v>
      </c>
      <c r="E498" s="448" t="s">
        <v>507</v>
      </c>
      <c r="F498" s="29"/>
      <c r="G498" s="448" t="s">
        <v>507</v>
      </c>
      <c r="H498" s="448" t="s">
        <v>507</v>
      </c>
      <c r="I498" s="448" t="s">
        <v>507</v>
      </c>
      <c r="J498" s="6" t="s">
        <v>720</v>
      </c>
      <c r="K498" s="6" t="s">
        <v>2747</v>
      </c>
      <c r="L498" s="2"/>
    </row>
    <row r="499" spans="1:12" ht="21.95" customHeight="1">
      <c r="A499" s="28"/>
      <c r="B499" s="6"/>
      <c r="C499" s="448" t="s">
        <v>103</v>
      </c>
      <c r="D499" s="29"/>
      <c r="E499" s="448"/>
      <c r="F499" s="29"/>
      <c r="G499" s="448"/>
      <c r="H499" s="448"/>
      <c r="I499" s="758"/>
      <c r="J499" s="6" t="s">
        <v>3838</v>
      </c>
      <c r="K499" s="6" t="s">
        <v>103</v>
      </c>
      <c r="L499" s="2"/>
    </row>
    <row r="500" spans="1:12" ht="21.95" customHeight="1">
      <c r="A500" s="33"/>
      <c r="B500" s="7"/>
      <c r="C500" s="210"/>
      <c r="D500" s="34"/>
      <c r="E500" s="44"/>
      <c r="F500" s="34"/>
      <c r="G500" s="34"/>
      <c r="H500" s="210"/>
      <c r="I500" s="210"/>
      <c r="J500" s="52"/>
      <c r="K500" s="7"/>
      <c r="L500" s="3"/>
    </row>
    <row r="501" spans="1:12" ht="21.95" customHeight="1">
      <c r="A501" s="76">
        <v>3</v>
      </c>
      <c r="B501" s="162" t="s">
        <v>1117</v>
      </c>
      <c r="C501" s="90" t="s">
        <v>1044</v>
      </c>
      <c r="D501" s="90" t="s">
        <v>1048</v>
      </c>
      <c r="E501" s="89">
        <v>500000</v>
      </c>
      <c r="F501" s="300"/>
      <c r="G501" s="89">
        <v>500000</v>
      </c>
      <c r="H501" s="89">
        <v>500000</v>
      </c>
      <c r="I501" s="89">
        <v>500000</v>
      </c>
      <c r="J501" s="6" t="s">
        <v>69</v>
      </c>
      <c r="K501" s="90" t="s">
        <v>1049</v>
      </c>
      <c r="L501" s="1034" t="s">
        <v>103</v>
      </c>
    </row>
    <row r="502" spans="1:12" ht="21.95" customHeight="1">
      <c r="A502" s="76"/>
      <c r="B502" s="162" t="s">
        <v>1124</v>
      </c>
      <c r="C502" s="90" t="s">
        <v>1047</v>
      </c>
      <c r="D502" s="90"/>
      <c r="E502" s="28" t="s">
        <v>65</v>
      </c>
      <c r="F502" s="300"/>
      <c r="G502" s="28" t="s">
        <v>65</v>
      </c>
      <c r="H502" s="28" t="s">
        <v>65</v>
      </c>
      <c r="I502" s="28" t="s">
        <v>65</v>
      </c>
      <c r="J502" s="6" t="s">
        <v>3490</v>
      </c>
      <c r="K502" s="90" t="s">
        <v>1045</v>
      </c>
      <c r="L502" s="300"/>
    </row>
    <row r="503" spans="1:12" ht="21.95" customHeight="1">
      <c r="A503" s="76"/>
      <c r="B503" s="162" t="s">
        <v>79</v>
      </c>
      <c r="C503" s="90" t="s">
        <v>1046</v>
      </c>
      <c r="D503" s="90"/>
      <c r="E503" s="79"/>
      <c r="F503" s="300"/>
      <c r="G503" s="300"/>
      <c r="H503" s="6"/>
      <c r="I503" s="22"/>
      <c r="J503" s="6" t="s">
        <v>3244</v>
      </c>
      <c r="K503" s="90" t="s">
        <v>1084</v>
      </c>
      <c r="L503" s="1034"/>
    </row>
    <row r="504" spans="1:12" ht="21.95" customHeight="1">
      <c r="A504" s="76"/>
      <c r="B504" s="90"/>
      <c r="C504" s="90"/>
      <c r="D504" s="90"/>
      <c r="E504" s="79"/>
      <c r="F504" s="300"/>
      <c r="G504" s="300"/>
      <c r="H504" s="6"/>
      <c r="I504" s="6"/>
      <c r="J504" s="6" t="s">
        <v>3457</v>
      </c>
      <c r="K504" s="90" t="s">
        <v>2744</v>
      </c>
      <c r="L504" s="2"/>
    </row>
    <row r="505" spans="1:12" ht="21.95" customHeight="1">
      <c r="A505" s="408"/>
      <c r="B505" s="119"/>
      <c r="C505" s="119"/>
      <c r="D505" s="119"/>
      <c r="E505" s="1035"/>
      <c r="F505" s="301"/>
      <c r="G505" s="301"/>
      <c r="H505" s="7"/>
      <c r="I505" s="7"/>
      <c r="J505" s="7"/>
      <c r="K505" s="119"/>
      <c r="L505" s="3"/>
    </row>
    <row r="506" spans="1:12" ht="21.95" customHeight="1">
      <c r="A506" s="487"/>
      <c r="B506" s="778"/>
      <c r="C506" s="778"/>
      <c r="D506" s="239"/>
      <c r="E506" s="239"/>
      <c r="F506" s="239"/>
      <c r="G506" s="239"/>
      <c r="H506" s="239"/>
      <c r="I506" s="239"/>
      <c r="J506" s="239"/>
      <c r="K506" s="778"/>
      <c r="L506" s="1003" t="s">
        <v>3840</v>
      </c>
    </row>
    <row r="507" spans="1:12" ht="21.95" customHeight="1">
      <c r="A507" s="1160" t="s">
        <v>2706</v>
      </c>
      <c r="B507" s="1160"/>
      <c r="C507" s="1160"/>
      <c r="D507" s="1160"/>
      <c r="E507" s="1160"/>
      <c r="F507" s="1160"/>
      <c r="G507" s="1160"/>
      <c r="H507" s="1160"/>
      <c r="I507" s="1160"/>
      <c r="J507" s="1160"/>
      <c r="K507" s="1160"/>
      <c r="L507" s="1" t="s">
        <v>2696</v>
      </c>
    </row>
    <row r="508" spans="1:12" ht="21.95" customHeight="1">
      <c r="A508" s="1160" t="s">
        <v>3705</v>
      </c>
      <c r="B508" s="1160"/>
      <c r="C508" s="1160"/>
      <c r="D508" s="1160"/>
      <c r="E508" s="1160"/>
      <c r="F508" s="1160"/>
      <c r="G508" s="1160"/>
      <c r="H508" s="1160"/>
      <c r="I508" s="1160"/>
      <c r="J508" s="1160"/>
      <c r="K508" s="1160"/>
    </row>
    <row r="509" spans="1:12" ht="21.95" customHeight="1">
      <c r="A509" s="554" t="s">
        <v>57</v>
      </c>
      <c r="C509" s="4"/>
      <c r="D509" s="4"/>
      <c r="E509" s="793"/>
      <c r="F509" s="793"/>
      <c r="G509" s="793"/>
      <c r="H509" s="793"/>
      <c r="I509" s="793"/>
      <c r="J509" s="793"/>
      <c r="K509" s="796"/>
      <c r="L509" s="793"/>
    </row>
    <row r="510" spans="1:12" ht="21.95" customHeight="1">
      <c r="A510" s="554" t="s">
        <v>61</v>
      </c>
      <c r="C510" s="4"/>
      <c r="D510" s="4"/>
      <c r="E510" s="554"/>
      <c r="F510" s="554"/>
      <c r="G510" s="554"/>
      <c r="H510" s="554"/>
      <c r="I510" s="554"/>
      <c r="J510" s="554"/>
      <c r="K510" s="425"/>
      <c r="L510" s="554"/>
    </row>
    <row r="511" spans="1:12" ht="21.95" customHeight="1">
      <c r="A511" s="554" t="s">
        <v>17</v>
      </c>
      <c r="C511" s="554"/>
      <c r="D511" s="554"/>
      <c r="E511" s="5"/>
      <c r="F511" s="4"/>
      <c r="G511" s="4"/>
      <c r="H511" s="4"/>
      <c r="I511" s="4"/>
      <c r="J511" s="4"/>
      <c r="K511" s="425"/>
      <c r="L511" s="554"/>
    </row>
    <row r="512" spans="1:12" ht="21.95" customHeight="1">
      <c r="A512" s="406"/>
      <c r="B512" s="331" t="s">
        <v>1587</v>
      </c>
      <c r="C512" s="220"/>
      <c r="D512" s="553"/>
      <c r="E512" s="809"/>
      <c r="F512" s="211"/>
      <c r="G512" s="211"/>
      <c r="H512" s="211"/>
      <c r="I512" s="211"/>
      <c r="J512" s="211"/>
      <c r="K512" s="552"/>
      <c r="L512" s="552"/>
    </row>
    <row r="513" spans="1:12" ht="21.95" customHeight="1">
      <c r="A513" s="478"/>
      <c r="B513" s="479"/>
      <c r="C513" s="479"/>
      <c r="D513" s="145" t="s">
        <v>41</v>
      </c>
      <c r="E513" s="1161" t="s">
        <v>1264</v>
      </c>
      <c r="F513" s="1162"/>
      <c r="G513" s="1162"/>
      <c r="H513" s="1162"/>
      <c r="I513" s="1163"/>
      <c r="J513" s="477" t="s">
        <v>50</v>
      </c>
      <c r="K513" s="145" t="s">
        <v>43</v>
      </c>
      <c r="L513" s="145" t="s">
        <v>47</v>
      </c>
    </row>
    <row r="514" spans="1:12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/>
      <c r="G514" s="471">
        <v>2562</v>
      </c>
      <c r="H514" s="471">
        <v>2563</v>
      </c>
      <c r="I514" s="471">
        <v>2564</v>
      </c>
      <c r="J514" s="472" t="s">
        <v>51</v>
      </c>
      <c r="K514" s="146" t="s">
        <v>44</v>
      </c>
      <c r="L514" s="146" t="s">
        <v>2697</v>
      </c>
    </row>
    <row r="515" spans="1:12" ht="21.95" customHeight="1">
      <c r="A515" s="473"/>
      <c r="B515" s="474"/>
      <c r="C515" s="474"/>
      <c r="D515" s="179"/>
      <c r="E515" s="475" t="s">
        <v>3</v>
      </c>
      <c r="F515" s="475"/>
      <c r="G515" s="475" t="s">
        <v>3</v>
      </c>
      <c r="H515" s="475" t="s">
        <v>3</v>
      </c>
      <c r="I515" s="475" t="s">
        <v>3</v>
      </c>
      <c r="J515" s="476"/>
      <c r="K515" s="180"/>
      <c r="L515" s="180"/>
    </row>
    <row r="516" spans="1:12" ht="21.95" customHeight="1">
      <c r="A516" s="705">
        <v>4</v>
      </c>
      <c r="B516" s="54" t="s">
        <v>688</v>
      </c>
      <c r="C516" s="302" t="s">
        <v>3556</v>
      </c>
      <c r="D516" s="302" t="s">
        <v>73</v>
      </c>
      <c r="E516" s="65">
        <v>150000</v>
      </c>
      <c r="F516" s="19"/>
      <c r="G516" s="65">
        <v>150000</v>
      </c>
      <c r="H516" s="65">
        <v>150000</v>
      </c>
      <c r="I516" s="65">
        <v>150000</v>
      </c>
      <c r="J516" s="485" t="s">
        <v>720</v>
      </c>
      <c r="K516" s="244" t="s">
        <v>777</v>
      </c>
      <c r="L516" s="28" t="s">
        <v>103</v>
      </c>
    </row>
    <row r="517" spans="1:12" ht="21.95" customHeight="1">
      <c r="A517" s="705"/>
      <c r="B517" s="54" t="s">
        <v>1132</v>
      </c>
      <c r="C517" s="302" t="s">
        <v>3557</v>
      </c>
      <c r="D517" s="302"/>
      <c r="E517" s="28" t="s">
        <v>65</v>
      </c>
      <c r="F517" s="19"/>
      <c r="G517" s="28" t="s">
        <v>65</v>
      </c>
      <c r="H517" s="28" t="s">
        <v>65</v>
      </c>
      <c r="I517" s="28" t="s">
        <v>65</v>
      </c>
      <c r="J517" s="480" t="s">
        <v>876</v>
      </c>
      <c r="K517" s="461" t="s">
        <v>951</v>
      </c>
      <c r="L517" s="28"/>
    </row>
    <row r="518" spans="1:12" ht="21.95" customHeight="1">
      <c r="A518" s="705"/>
      <c r="B518" s="54"/>
      <c r="C518" s="302" t="s">
        <v>160</v>
      </c>
      <c r="D518" s="302"/>
      <c r="E518" s="28"/>
      <c r="F518" s="19"/>
      <c r="G518" s="19"/>
      <c r="H518" s="19"/>
      <c r="I518" s="211"/>
      <c r="J518" s="480" t="s">
        <v>1667</v>
      </c>
      <c r="K518" s="54" t="s">
        <v>952</v>
      </c>
      <c r="L518" s="2"/>
    </row>
    <row r="519" spans="1:12" ht="21.95" customHeight="1">
      <c r="A519" s="706"/>
      <c r="B519" s="52"/>
      <c r="C519" s="297"/>
      <c r="D519" s="297"/>
      <c r="E519" s="33"/>
      <c r="F519" s="14"/>
      <c r="G519" s="14"/>
      <c r="H519" s="14"/>
      <c r="I519" s="213"/>
      <c r="J519" s="14"/>
      <c r="K519" s="15"/>
      <c r="L519" s="44"/>
    </row>
    <row r="520" spans="1:12" ht="21.95" customHeight="1">
      <c r="A520" s="705">
        <v>5</v>
      </c>
      <c r="B520" s="54" t="s">
        <v>1056</v>
      </c>
      <c r="C520" s="302" t="s">
        <v>1086</v>
      </c>
      <c r="D520" s="302" t="s">
        <v>103</v>
      </c>
      <c r="E520" s="65">
        <v>70000</v>
      </c>
      <c r="F520" s="19"/>
      <c r="G520" s="65">
        <v>70000</v>
      </c>
      <c r="H520" s="65">
        <v>70000</v>
      </c>
      <c r="I520" s="65">
        <v>70000</v>
      </c>
      <c r="J520" s="485" t="s">
        <v>720</v>
      </c>
      <c r="K520" s="12" t="s">
        <v>1039</v>
      </c>
      <c r="L520" s="28" t="s">
        <v>103</v>
      </c>
    </row>
    <row r="521" spans="1:12" ht="21.95" customHeight="1">
      <c r="A521" s="705"/>
      <c r="B521" s="54" t="s">
        <v>1057</v>
      </c>
      <c r="C521" s="54" t="s">
        <v>798</v>
      </c>
      <c r="D521" s="54"/>
      <c r="E521" s="28" t="s">
        <v>65</v>
      </c>
      <c r="F521" s="19"/>
      <c r="G521" s="28" t="s">
        <v>65</v>
      </c>
      <c r="H521" s="28" t="s">
        <v>65</v>
      </c>
      <c r="I521" s="28" t="s">
        <v>65</v>
      </c>
      <c r="J521" s="480" t="s">
        <v>876</v>
      </c>
      <c r="K521" s="12" t="s">
        <v>1085</v>
      </c>
      <c r="L521" s="12"/>
    </row>
    <row r="522" spans="1:12" ht="21.95" customHeight="1">
      <c r="A522" s="705"/>
      <c r="B522" s="54"/>
      <c r="C522" s="52"/>
      <c r="D522" s="52"/>
      <c r="E522" s="33"/>
      <c r="F522" s="14"/>
      <c r="G522" s="33"/>
      <c r="H522" s="33"/>
      <c r="I522" s="33"/>
      <c r="J522" s="481" t="s">
        <v>1667</v>
      </c>
      <c r="K522" s="15"/>
      <c r="L522" s="15"/>
    </row>
    <row r="523" spans="1:12" ht="21.95" customHeight="1">
      <c r="A523" s="23">
        <v>6</v>
      </c>
      <c r="B523" s="11" t="s">
        <v>1118</v>
      </c>
      <c r="C523" s="12" t="s">
        <v>1119</v>
      </c>
      <c r="D523" s="12" t="s">
        <v>1035</v>
      </c>
      <c r="E523" s="40">
        <v>60000</v>
      </c>
      <c r="F523" s="40"/>
      <c r="G523" s="40">
        <v>60000</v>
      </c>
      <c r="H523" s="40">
        <v>60000</v>
      </c>
      <c r="I523" s="40">
        <v>60000</v>
      </c>
      <c r="J523" s="485" t="s">
        <v>720</v>
      </c>
      <c r="K523" s="12" t="s">
        <v>1121</v>
      </c>
      <c r="L523" s="76" t="s">
        <v>103</v>
      </c>
    </row>
    <row r="524" spans="1:12" ht="21.95" customHeight="1">
      <c r="A524" s="2"/>
      <c r="B524" s="12"/>
      <c r="C524" s="12" t="s">
        <v>1120</v>
      </c>
      <c r="D524" s="12"/>
      <c r="E524" s="28" t="s">
        <v>65</v>
      </c>
      <c r="F524" s="40"/>
      <c r="G524" s="28" t="s">
        <v>65</v>
      </c>
      <c r="H524" s="28" t="s">
        <v>65</v>
      </c>
      <c r="I524" s="28" t="s">
        <v>65</v>
      </c>
      <c r="J524" s="480" t="s">
        <v>876</v>
      </c>
      <c r="K524" s="12" t="s">
        <v>782</v>
      </c>
      <c r="L524" s="75"/>
    </row>
    <row r="525" spans="1:12" ht="21.95" customHeight="1">
      <c r="A525" s="3"/>
      <c r="B525" s="15"/>
      <c r="C525" s="15"/>
      <c r="D525" s="15"/>
      <c r="E525" s="57"/>
      <c r="F525" s="57"/>
      <c r="G525" s="57"/>
      <c r="H525" s="57"/>
      <c r="I525" s="57"/>
      <c r="J525" s="481" t="s">
        <v>1667</v>
      </c>
      <c r="K525" s="15"/>
      <c r="L525" s="47"/>
    </row>
    <row r="526" spans="1:12" ht="21.95" customHeight="1">
      <c r="A526" s="28">
        <v>7</v>
      </c>
      <c r="B526" s="162" t="s">
        <v>1032</v>
      </c>
      <c r="C526" s="90" t="s">
        <v>291</v>
      </c>
      <c r="D526" s="790" t="s">
        <v>1024</v>
      </c>
      <c r="E526" s="166">
        <v>112800</v>
      </c>
      <c r="F526" s="28"/>
      <c r="G526" s="166">
        <v>112800</v>
      </c>
      <c r="H526" s="166">
        <v>112800</v>
      </c>
      <c r="I526" s="166">
        <v>112800</v>
      </c>
      <c r="J526" s="485" t="s">
        <v>720</v>
      </c>
      <c r="K526" s="970" t="s">
        <v>1033</v>
      </c>
      <c r="L526" s="76" t="s">
        <v>103</v>
      </c>
    </row>
    <row r="527" spans="1:12" ht="21.95" customHeight="1">
      <c r="A527" s="28"/>
      <c r="B527" s="162"/>
      <c r="C527" s="90" t="s">
        <v>937</v>
      </c>
      <c r="D527" s="790"/>
      <c r="E527" s="166" t="s">
        <v>65</v>
      </c>
      <c r="F527" s="28"/>
      <c r="G527" s="166" t="s">
        <v>65</v>
      </c>
      <c r="H527" s="166" t="s">
        <v>65</v>
      </c>
      <c r="I527" s="166" t="s">
        <v>65</v>
      </c>
      <c r="J527" s="480" t="s">
        <v>876</v>
      </c>
      <c r="K527" s="75" t="s">
        <v>2781</v>
      </c>
      <c r="L527" s="76"/>
    </row>
    <row r="528" spans="1:12" ht="21.95" customHeight="1">
      <c r="A528" s="33"/>
      <c r="B528" s="566"/>
      <c r="C528" s="119"/>
      <c r="D528" s="1036"/>
      <c r="E528" s="303"/>
      <c r="F528" s="33"/>
      <c r="G528" s="119"/>
      <c r="H528" s="119"/>
      <c r="I528" s="1037"/>
      <c r="J528" s="481" t="s">
        <v>1667</v>
      </c>
      <c r="K528" s="242" t="s">
        <v>2782</v>
      </c>
      <c r="L528" s="408"/>
    </row>
    <row r="529" spans="1:12" ht="21.95" customHeight="1">
      <c r="A529" s="487"/>
      <c r="B529" s="778"/>
      <c r="C529" s="778"/>
      <c r="D529" s="239"/>
      <c r="E529" s="239"/>
      <c r="F529" s="239"/>
      <c r="G529" s="239"/>
      <c r="H529" s="239"/>
      <c r="I529" s="239"/>
      <c r="J529" s="239"/>
      <c r="K529" s="778"/>
      <c r="L529" s="1003" t="s">
        <v>3841</v>
      </c>
    </row>
    <row r="530" spans="1:12" ht="21.95" customHeight="1">
      <c r="A530" s="1160" t="s">
        <v>2706</v>
      </c>
      <c r="B530" s="1160"/>
      <c r="C530" s="1160"/>
      <c r="D530" s="1160"/>
      <c r="E530" s="1160"/>
      <c r="F530" s="1160"/>
      <c r="G530" s="1160"/>
      <c r="H530" s="1160"/>
      <c r="I530" s="1160"/>
      <c r="J530" s="1160"/>
      <c r="K530" s="1160"/>
      <c r="L530" s="1" t="s">
        <v>2696</v>
      </c>
    </row>
    <row r="531" spans="1:12" ht="21.95" customHeight="1">
      <c r="A531" s="1160" t="s">
        <v>3705</v>
      </c>
      <c r="B531" s="1160"/>
      <c r="C531" s="1160"/>
      <c r="D531" s="1160"/>
      <c r="E531" s="1160"/>
      <c r="F531" s="1160"/>
      <c r="G531" s="1160"/>
      <c r="H531" s="1160"/>
      <c r="I531" s="1160"/>
      <c r="J531" s="1160"/>
      <c r="K531" s="1160"/>
    </row>
    <row r="532" spans="1:12" ht="21.95" customHeight="1">
      <c r="A532" s="554" t="s">
        <v>57</v>
      </c>
      <c r="C532" s="4"/>
      <c r="D532" s="4"/>
      <c r="E532" s="793"/>
      <c r="F532" s="793"/>
      <c r="G532" s="793"/>
      <c r="H532" s="793"/>
      <c r="I532" s="793"/>
      <c r="J532" s="793"/>
      <c r="K532" s="796"/>
      <c r="L532" s="793"/>
    </row>
    <row r="533" spans="1:12" ht="21.95" customHeight="1">
      <c r="A533" s="554" t="s">
        <v>61</v>
      </c>
      <c r="C533" s="4"/>
      <c r="D533" s="4"/>
      <c r="E533" s="554"/>
      <c r="F533" s="554"/>
      <c r="G533" s="554"/>
      <c r="H533" s="554"/>
      <c r="I533" s="554"/>
      <c r="J533" s="554"/>
      <c r="K533" s="425"/>
      <c r="L533" s="554"/>
    </row>
    <row r="534" spans="1:12" ht="21.95" customHeight="1">
      <c r="A534" s="554" t="s">
        <v>17</v>
      </c>
      <c r="C534" s="554"/>
      <c r="D534" s="554"/>
      <c r="E534" s="5"/>
      <c r="F534" s="4"/>
      <c r="G534" s="4"/>
      <c r="H534" s="4"/>
      <c r="I534" s="4"/>
      <c r="J534" s="4"/>
      <c r="K534" s="425"/>
      <c r="L534" s="554"/>
    </row>
    <row r="535" spans="1:12" ht="21.95" customHeight="1">
      <c r="A535" s="406"/>
      <c r="B535" s="331" t="s">
        <v>1587</v>
      </c>
      <c r="C535" s="220"/>
      <c r="D535" s="553"/>
      <c r="E535" s="809"/>
      <c r="F535" s="211"/>
      <c r="G535" s="211"/>
      <c r="H535" s="211"/>
      <c r="I535" s="211"/>
      <c r="J535" s="211"/>
      <c r="K535" s="552"/>
      <c r="L535" s="552"/>
    </row>
    <row r="536" spans="1:12" ht="21.95" customHeight="1">
      <c r="A536" s="478"/>
      <c r="B536" s="479"/>
      <c r="C536" s="479"/>
      <c r="D536" s="145" t="s">
        <v>41</v>
      </c>
      <c r="E536" s="1161" t="s">
        <v>1264</v>
      </c>
      <c r="F536" s="1162"/>
      <c r="G536" s="1162"/>
      <c r="H536" s="1162"/>
      <c r="I536" s="1163"/>
      <c r="J536" s="477" t="s">
        <v>50</v>
      </c>
      <c r="K536" s="145" t="s">
        <v>43</v>
      </c>
      <c r="L536" s="145" t="s">
        <v>47</v>
      </c>
    </row>
    <row r="537" spans="1:12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/>
      <c r="G537" s="471">
        <v>2562</v>
      </c>
      <c r="H537" s="471">
        <v>2563</v>
      </c>
      <c r="I537" s="471">
        <v>2564</v>
      </c>
      <c r="J537" s="472" t="s">
        <v>51</v>
      </c>
      <c r="K537" s="146" t="s">
        <v>44</v>
      </c>
      <c r="L537" s="146" t="s">
        <v>2697</v>
      </c>
    </row>
    <row r="538" spans="1:12" ht="21.95" customHeight="1">
      <c r="A538" s="473"/>
      <c r="B538" s="474"/>
      <c r="C538" s="474"/>
      <c r="D538" s="179"/>
      <c r="E538" s="475" t="s">
        <v>3</v>
      </c>
      <c r="F538" s="475"/>
      <c r="G538" s="475" t="s">
        <v>3</v>
      </c>
      <c r="H538" s="475" t="s">
        <v>3</v>
      </c>
      <c r="I538" s="475" t="s">
        <v>3</v>
      </c>
      <c r="J538" s="476"/>
      <c r="K538" s="180"/>
      <c r="L538" s="180"/>
    </row>
    <row r="539" spans="1:12" ht="21.95" customHeight="1">
      <c r="A539" s="2">
        <v>8</v>
      </c>
      <c r="B539" s="90" t="s">
        <v>1040</v>
      </c>
      <c r="C539" s="90" t="s">
        <v>1041</v>
      </c>
      <c r="D539" s="75" t="s">
        <v>2751</v>
      </c>
      <c r="E539" s="166">
        <v>150000</v>
      </c>
      <c r="F539" s="705"/>
      <c r="G539" s="166">
        <v>150000</v>
      </c>
      <c r="H539" s="166">
        <v>150000</v>
      </c>
      <c r="I539" s="166">
        <v>150000</v>
      </c>
      <c r="J539" s="555" t="s">
        <v>720</v>
      </c>
      <c r="K539" s="90" t="s">
        <v>1043</v>
      </c>
      <c r="L539" s="407" t="s">
        <v>103</v>
      </c>
    </row>
    <row r="540" spans="1:12" ht="21.95" customHeight="1">
      <c r="A540" s="2"/>
      <c r="B540" s="90" t="s">
        <v>759</v>
      </c>
      <c r="C540" s="90" t="s">
        <v>193</v>
      </c>
      <c r="D540" s="75" t="s">
        <v>2752</v>
      </c>
      <c r="E540" s="166" t="s">
        <v>65</v>
      </c>
      <c r="F540" s="705"/>
      <c r="G540" s="166" t="s">
        <v>65</v>
      </c>
      <c r="H540" s="166" t="s">
        <v>65</v>
      </c>
      <c r="I540" s="166" t="s">
        <v>65</v>
      </c>
      <c r="J540" s="480" t="s">
        <v>876</v>
      </c>
      <c r="K540" s="90" t="s">
        <v>1042</v>
      </c>
      <c r="L540" s="90"/>
    </row>
    <row r="541" spans="1:12" ht="21.95" customHeight="1">
      <c r="A541" s="2"/>
      <c r="B541" s="90"/>
      <c r="C541" s="90"/>
      <c r="D541" s="75" t="s">
        <v>2753</v>
      </c>
      <c r="E541" s="166"/>
      <c r="F541" s="705"/>
      <c r="G541" s="705"/>
      <c r="H541" s="12"/>
      <c r="I541" s="12"/>
      <c r="J541" s="480" t="s">
        <v>1667</v>
      </c>
      <c r="K541" s="90"/>
      <c r="L541" s="90"/>
    </row>
    <row r="542" spans="1:12" ht="21.95" customHeight="1">
      <c r="A542" s="3"/>
      <c r="B542" s="119"/>
      <c r="C542" s="119"/>
      <c r="D542" s="242"/>
      <c r="E542" s="303"/>
      <c r="F542" s="706"/>
      <c r="G542" s="706"/>
      <c r="H542" s="15"/>
      <c r="I542" s="547"/>
      <c r="J542" s="7"/>
      <c r="K542" s="119"/>
      <c r="L542" s="408"/>
    </row>
    <row r="543" spans="1:12" ht="21.95" customHeight="1">
      <c r="A543" s="407">
        <v>9</v>
      </c>
      <c r="B543" s="755" t="s">
        <v>1034</v>
      </c>
      <c r="C543" s="755" t="s">
        <v>2757</v>
      </c>
      <c r="D543" s="407" t="s">
        <v>1035</v>
      </c>
      <c r="E543" s="1038">
        <v>30000</v>
      </c>
      <c r="F543" s="486"/>
      <c r="G543" s="1038">
        <v>30000</v>
      </c>
      <c r="H543" s="1038">
        <v>30000</v>
      </c>
      <c r="I543" s="1038">
        <v>30000</v>
      </c>
      <c r="J543" s="555" t="s">
        <v>720</v>
      </c>
      <c r="K543" s="970" t="s">
        <v>3653</v>
      </c>
      <c r="L543" s="407" t="s">
        <v>103</v>
      </c>
    </row>
    <row r="544" spans="1:12" ht="21.95" customHeight="1">
      <c r="A544" s="76"/>
      <c r="B544" s="90" t="s">
        <v>759</v>
      </c>
      <c r="C544" s="90"/>
      <c r="D544" s="75"/>
      <c r="E544" s="166" t="s">
        <v>65</v>
      </c>
      <c r="F544" s="93"/>
      <c r="G544" s="166" t="s">
        <v>65</v>
      </c>
      <c r="H544" s="166" t="s">
        <v>65</v>
      </c>
      <c r="I544" s="166" t="s">
        <v>65</v>
      </c>
      <c r="J544" s="480" t="s">
        <v>876</v>
      </c>
      <c r="K544" s="75" t="s">
        <v>3654</v>
      </c>
      <c r="L544" s="76"/>
    </row>
    <row r="545" spans="1:14" ht="21.95" customHeight="1">
      <c r="A545" s="76"/>
      <c r="B545" s="66"/>
      <c r="C545" s="66"/>
      <c r="D545" s="54"/>
      <c r="E545" s="166"/>
      <c r="F545" s="705"/>
      <c r="G545" s="705"/>
      <c r="H545" s="12"/>
      <c r="I545" s="12"/>
      <c r="J545" s="480" t="s">
        <v>1667</v>
      </c>
      <c r="K545" s="54"/>
      <c r="L545" s="28"/>
    </row>
    <row r="546" spans="1:14" ht="21.95" customHeight="1">
      <c r="A546" s="407">
        <v>10</v>
      </c>
      <c r="B546" s="755" t="s">
        <v>1036</v>
      </c>
      <c r="C546" s="755" t="s">
        <v>2758</v>
      </c>
      <c r="D546" s="407" t="s">
        <v>1037</v>
      </c>
      <c r="E546" s="1038">
        <v>10000</v>
      </c>
      <c r="F546" s="93"/>
      <c r="G546" s="1038">
        <v>10000</v>
      </c>
      <c r="H546" s="1038">
        <v>10000</v>
      </c>
      <c r="I546" s="1038">
        <v>10000</v>
      </c>
      <c r="J546" s="555" t="s">
        <v>720</v>
      </c>
      <c r="K546" s="970" t="s">
        <v>522</v>
      </c>
      <c r="L546" s="407" t="s">
        <v>103</v>
      </c>
    </row>
    <row r="547" spans="1:14" ht="21.95" customHeight="1">
      <c r="A547" s="76"/>
      <c r="B547" s="90" t="s">
        <v>759</v>
      </c>
      <c r="C547" s="90"/>
      <c r="D547" s="76"/>
      <c r="E547" s="166" t="s">
        <v>65</v>
      </c>
      <c r="F547" s="93"/>
      <c r="G547" s="166" t="s">
        <v>65</v>
      </c>
      <c r="H547" s="166" t="s">
        <v>65</v>
      </c>
      <c r="I547" s="166" t="s">
        <v>65</v>
      </c>
      <c r="J547" s="480" t="s">
        <v>876</v>
      </c>
      <c r="K547" s="75" t="s">
        <v>523</v>
      </c>
      <c r="L547" s="76"/>
      <c r="N547" s="76" t="s">
        <v>103</v>
      </c>
    </row>
    <row r="548" spans="1:14" ht="21.95" customHeight="1">
      <c r="A548" s="2"/>
      <c r="B548" s="90"/>
      <c r="C548" s="90"/>
      <c r="D548" s="76"/>
      <c r="E548" s="166"/>
      <c r="F548" s="705"/>
      <c r="G548" s="705"/>
      <c r="H548" s="12"/>
      <c r="I548" s="552"/>
      <c r="J548" s="480" t="s">
        <v>1667</v>
      </c>
      <c r="K548" s="90"/>
      <c r="L548" s="76"/>
    </row>
    <row r="549" spans="1:14" ht="21.95" customHeight="1">
      <c r="A549" s="407">
        <v>11</v>
      </c>
      <c r="B549" s="755" t="s">
        <v>2762</v>
      </c>
      <c r="C549" s="755" t="s">
        <v>2759</v>
      </c>
      <c r="D549" s="407" t="s">
        <v>73</v>
      </c>
      <c r="E549" s="1038">
        <v>100000</v>
      </c>
      <c r="F549" s="93"/>
      <c r="G549" s="1038">
        <v>100000</v>
      </c>
      <c r="H549" s="1038">
        <v>100000</v>
      </c>
      <c r="I549" s="1038">
        <v>100000</v>
      </c>
      <c r="J549" s="555" t="s">
        <v>720</v>
      </c>
      <c r="K549" s="970" t="s">
        <v>2784</v>
      </c>
      <c r="L549" s="407" t="s">
        <v>103</v>
      </c>
    </row>
    <row r="550" spans="1:14" ht="21.95" customHeight="1">
      <c r="A550" s="76"/>
      <c r="B550" s="90" t="s">
        <v>332</v>
      </c>
      <c r="C550" s="90" t="s">
        <v>937</v>
      </c>
      <c r="D550" s="75"/>
      <c r="E550" s="166" t="s">
        <v>65</v>
      </c>
      <c r="F550" s="93"/>
      <c r="G550" s="166" t="s">
        <v>65</v>
      </c>
      <c r="H550" s="166" t="s">
        <v>65</v>
      </c>
      <c r="I550" s="166" t="s">
        <v>65</v>
      </c>
      <c r="J550" s="480" t="s">
        <v>876</v>
      </c>
      <c r="K550" s="75" t="s">
        <v>2785</v>
      </c>
      <c r="L550" s="76"/>
    </row>
    <row r="551" spans="1:14" ht="21.95" customHeight="1">
      <c r="A551" s="219"/>
      <c r="B551" s="90" t="s">
        <v>759</v>
      </c>
      <c r="C551" s="1039"/>
      <c r="D551" s="96"/>
      <c r="E551" s="219"/>
      <c r="F551" s="219"/>
      <c r="G551" s="219"/>
      <c r="H551" s="219"/>
      <c r="I551" s="219"/>
      <c r="J551" s="481" t="s">
        <v>1667</v>
      </c>
      <c r="K551" s="219"/>
      <c r="L551" s="96"/>
    </row>
    <row r="552" spans="1:14" ht="21.95" customHeight="1">
      <c r="A552" s="487"/>
      <c r="B552" s="778"/>
      <c r="C552" s="778"/>
      <c r="D552" s="239"/>
      <c r="E552" s="239"/>
      <c r="F552" s="239"/>
      <c r="G552" s="239"/>
      <c r="H552" s="239"/>
      <c r="I552" s="239"/>
      <c r="J552" s="239"/>
      <c r="K552" s="778"/>
      <c r="L552" s="1003" t="s">
        <v>3842</v>
      </c>
    </row>
    <row r="553" spans="1:14" ht="21.95" customHeight="1">
      <c r="A553" s="1160" t="s">
        <v>2706</v>
      </c>
      <c r="B553" s="1160"/>
      <c r="C553" s="1160"/>
      <c r="D553" s="1160"/>
      <c r="E553" s="1160"/>
      <c r="F553" s="1160"/>
      <c r="G553" s="1160"/>
      <c r="H553" s="1160"/>
      <c r="I553" s="1160"/>
      <c r="J553" s="1160"/>
      <c r="K553" s="1160"/>
      <c r="L553" s="1" t="s">
        <v>2696</v>
      </c>
    </row>
    <row r="554" spans="1:14" ht="21.95" customHeight="1">
      <c r="A554" s="1160" t="s">
        <v>3705</v>
      </c>
      <c r="B554" s="1160"/>
      <c r="C554" s="1160"/>
      <c r="D554" s="1160"/>
      <c r="E554" s="1160"/>
      <c r="F554" s="1160"/>
      <c r="G554" s="1160"/>
      <c r="H554" s="1160"/>
      <c r="I554" s="1160"/>
      <c r="J554" s="1160"/>
      <c r="K554" s="1160"/>
    </row>
    <row r="555" spans="1:14" ht="21.95" customHeight="1">
      <c r="A555" s="554" t="s">
        <v>57</v>
      </c>
      <c r="C555" s="4"/>
      <c r="D555" s="4"/>
      <c r="E555" s="793"/>
      <c r="F555" s="793"/>
      <c r="G555" s="793"/>
      <c r="H555" s="793"/>
      <c r="I555" s="793"/>
      <c r="J555" s="793"/>
      <c r="K555" s="796"/>
      <c r="L555" s="793"/>
    </row>
    <row r="556" spans="1:14" ht="21.95" customHeight="1">
      <c r="A556" s="554" t="s">
        <v>61</v>
      </c>
      <c r="C556" s="4"/>
      <c r="D556" s="4"/>
      <c r="E556" s="554"/>
      <c r="F556" s="554"/>
      <c r="G556" s="554"/>
      <c r="H556" s="554"/>
      <c r="I556" s="554"/>
      <c r="J556" s="554"/>
      <c r="K556" s="425"/>
      <c r="L556" s="554"/>
    </row>
    <row r="557" spans="1:14" ht="21.95" customHeight="1">
      <c r="A557" s="554" t="s">
        <v>17</v>
      </c>
      <c r="C557" s="554"/>
      <c r="D557" s="554"/>
      <c r="E557" s="5"/>
      <c r="F557" s="4"/>
      <c r="G557" s="4"/>
      <c r="H557" s="4"/>
      <c r="I557" s="4"/>
      <c r="J557" s="4"/>
      <c r="K557" s="425"/>
      <c r="L557" s="554"/>
    </row>
    <row r="558" spans="1:14" ht="21.95" customHeight="1">
      <c r="A558" s="406"/>
      <c r="B558" s="331" t="s">
        <v>1587</v>
      </c>
      <c r="C558" s="220"/>
      <c r="D558" s="553"/>
      <c r="E558" s="809"/>
      <c r="F558" s="211"/>
      <c r="G558" s="211"/>
      <c r="H558" s="211"/>
      <c r="I558" s="211"/>
      <c r="J558" s="211"/>
      <c r="K558" s="552"/>
      <c r="L558" s="552"/>
    </row>
    <row r="559" spans="1:14" ht="21.95" customHeight="1">
      <c r="A559" s="478"/>
      <c r="B559" s="479"/>
      <c r="C559" s="479"/>
      <c r="D559" s="145" t="s">
        <v>41</v>
      </c>
      <c r="E559" s="1161" t="s">
        <v>1264</v>
      </c>
      <c r="F559" s="1162"/>
      <c r="G559" s="1162"/>
      <c r="H559" s="1162"/>
      <c r="I559" s="1163"/>
      <c r="J559" s="477" t="s">
        <v>50</v>
      </c>
      <c r="K559" s="145" t="s">
        <v>43</v>
      </c>
      <c r="L559" s="145" t="s">
        <v>47</v>
      </c>
    </row>
    <row r="560" spans="1:14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/>
      <c r="G560" s="471">
        <v>2562</v>
      </c>
      <c r="H560" s="471">
        <v>2563</v>
      </c>
      <c r="I560" s="471">
        <v>2564</v>
      </c>
      <c r="J560" s="472" t="s">
        <v>51</v>
      </c>
      <c r="K560" s="146" t="s">
        <v>44</v>
      </c>
      <c r="L560" s="146" t="s">
        <v>2697</v>
      </c>
    </row>
    <row r="561" spans="1:12" ht="21.95" customHeight="1">
      <c r="A561" s="473"/>
      <c r="B561" s="474"/>
      <c r="C561" s="474"/>
      <c r="D561" s="179"/>
      <c r="E561" s="475" t="s">
        <v>3</v>
      </c>
      <c r="F561" s="475"/>
      <c r="G561" s="475" t="s">
        <v>3</v>
      </c>
      <c r="H561" s="475" t="s">
        <v>3</v>
      </c>
      <c r="I561" s="475" t="s">
        <v>3</v>
      </c>
      <c r="J561" s="476"/>
      <c r="K561" s="180"/>
      <c r="L561" s="180"/>
    </row>
    <row r="562" spans="1:12" ht="21.95" customHeight="1">
      <c r="A562" s="407">
        <v>12</v>
      </c>
      <c r="B562" s="755" t="s">
        <v>1038</v>
      </c>
      <c r="C562" s="755" t="s">
        <v>1086</v>
      </c>
      <c r="D562" s="407" t="s">
        <v>73</v>
      </c>
      <c r="E562" s="1038">
        <v>50000</v>
      </c>
      <c r="F562" s="93"/>
      <c r="G562" s="1038">
        <v>50000</v>
      </c>
      <c r="H562" s="1038">
        <v>50000</v>
      </c>
      <c r="I562" s="1038">
        <v>50000</v>
      </c>
      <c r="J562" s="555" t="s">
        <v>720</v>
      </c>
      <c r="K562" s="970" t="s">
        <v>2784</v>
      </c>
      <c r="L562" s="407" t="s">
        <v>103</v>
      </c>
    </row>
    <row r="563" spans="1:12" ht="21.95" customHeight="1">
      <c r="A563" s="76"/>
      <c r="B563" s="90" t="s">
        <v>759</v>
      </c>
      <c r="C563" s="90" t="s">
        <v>798</v>
      </c>
      <c r="D563" s="75"/>
      <c r="E563" s="166" t="s">
        <v>65</v>
      </c>
      <c r="F563" s="93"/>
      <c r="G563" s="166" t="s">
        <v>65</v>
      </c>
      <c r="H563" s="166" t="s">
        <v>65</v>
      </c>
      <c r="I563" s="166" t="s">
        <v>65</v>
      </c>
      <c r="J563" s="480" t="s">
        <v>876</v>
      </c>
      <c r="K563" s="75" t="s">
        <v>2785</v>
      </c>
      <c r="L563" s="76"/>
    </row>
    <row r="564" spans="1:12" ht="21.95" customHeight="1">
      <c r="A564" s="2"/>
      <c r="B564" s="12"/>
      <c r="C564" s="12"/>
      <c r="D564" s="12"/>
      <c r="E564" s="40"/>
      <c r="F564" s="40"/>
      <c r="G564" s="40"/>
      <c r="H564" s="40"/>
      <c r="I564" s="40"/>
      <c r="J564" s="480" t="s">
        <v>1667</v>
      </c>
      <c r="K564" s="12"/>
      <c r="L564" s="12"/>
    </row>
    <row r="565" spans="1:12" ht="21.95" customHeight="1">
      <c r="A565" s="567"/>
      <c r="B565" s="474"/>
      <c r="C565" s="568"/>
      <c r="D565" s="179"/>
      <c r="E565" s="569"/>
      <c r="F565" s="475"/>
      <c r="G565" s="475"/>
      <c r="H565" s="569"/>
      <c r="I565" s="475"/>
      <c r="J565" s="569"/>
      <c r="K565" s="180"/>
      <c r="L565" s="570"/>
    </row>
    <row r="566" spans="1:12" ht="21.95" customHeight="1">
      <c r="A566" s="407">
        <v>13</v>
      </c>
      <c r="B566" s="755" t="s">
        <v>1029</v>
      </c>
      <c r="C566" s="755" t="s">
        <v>307</v>
      </c>
      <c r="D566" s="407" t="s">
        <v>103</v>
      </c>
      <c r="E566" s="1038">
        <v>20000</v>
      </c>
      <c r="F566" s="93"/>
      <c r="G566" s="1038">
        <v>20000</v>
      </c>
      <c r="H566" s="1038">
        <v>20000</v>
      </c>
      <c r="I566" s="1038">
        <v>20000</v>
      </c>
      <c r="J566" s="555" t="s">
        <v>720</v>
      </c>
      <c r="K566" s="755" t="s">
        <v>2760</v>
      </c>
      <c r="L566" s="407" t="s">
        <v>103</v>
      </c>
    </row>
    <row r="567" spans="1:12" ht="21.95" customHeight="1">
      <c r="A567" s="76"/>
      <c r="B567" s="90" t="s">
        <v>759</v>
      </c>
      <c r="C567" s="90"/>
      <c r="D567" s="90"/>
      <c r="E567" s="166" t="s">
        <v>65</v>
      </c>
      <c r="F567" s="93"/>
      <c r="G567" s="166" t="s">
        <v>65</v>
      </c>
      <c r="H567" s="166" t="s">
        <v>65</v>
      </c>
      <c r="I567" s="166" t="s">
        <v>65</v>
      </c>
      <c r="J567" s="480" t="s">
        <v>876</v>
      </c>
      <c r="K567" s="90" t="s">
        <v>2761</v>
      </c>
      <c r="L567" s="90"/>
    </row>
    <row r="568" spans="1:12" ht="21.95" customHeight="1">
      <c r="A568" s="76"/>
      <c r="B568" s="90"/>
      <c r="C568" s="90"/>
      <c r="D568" s="90"/>
      <c r="E568" s="166"/>
      <c r="F568" s="93"/>
      <c r="G568" s="166"/>
      <c r="H568" s="166"/>
      <c r="I568" s="166"/>
      <c r="J568" s="480" t="s">
        <v>1667</v>
      </c>
      <c r="K568" s="90"/>
      <c r="L568" s="90"/>
    </row>
    <row r="569" spans="1:12" ht="21.95" customHeight="1">
      <c r="A569" s="219"/>
      <c r="B569" s="1039"/>
      <c r="C569" s="1039"/>
      <c r="D569" s="96"/>
      <c r="E569" s="219"/>
      <c r="F569" s="219"/>
      <c r="G569" s="219"/>
      <c r="H569" s="219"/>
      <c r="I569" s="219"/>
      <c r="J569" s="219"/>
      <c r="K569" s="219"/>
      <c r="L569" s="96"/>
    </row>
    <row r="570" spans="1:12" ht="21.95" customHeight="1">
      <c r="A570" s="1040">
        <v>14</v>
      </c>
      <c r="B570" s="755" t="s">
        <v>2665</v>
      </c>
      <c r="C570" s="891" t="s">
        <v>2739</v>
      </c>
      <c r="D570" s="407" t="s">
        <v>2749</v>
      </c>
      <c r="E570" s="1041">
        <v>30000</v>
      </c>
      <c r="F570" s="705"/>
      <c r="G570" s="1038">
        <v>30000</v>
      </c>
      <c r="H570" s="1041">
        <v>30000</v>
      </c>
      <c r="I570" s="1038">
        <v>30000</v>
      </c>
      <c r="J570" s="485" t="s">
        <v>720</v>
      </c>
      <c r="K570" s="970" t="s">
        <v>976</v>
      </c>
      <c r="L570" s="1042" t="s">
        <v>103</v>
      </c>
    </row>
    <row r="571" spans="1:12" ht="21.95" customHeight="1">
      <c r="A571" s="903"/>
      <c r="B571" s="90" t="s">
        <v>2748</v>
      </c>
      <c r="C571" s="754" t="s">
        <v>1050</v>
      </c>
      <c r="D571" s="76" t="s">
        <v>2750</v>
      </c>
      <c r="E571" s="1043" t="s">
        <v>65</v>
      </c>
      <c r="F571" s="705"/>
      <c r="G571" s="166" t="s">
        <v>65</v>
      </c>
      <c r="H571" s="1043" t="s">
        <v>65</v>
      </c>
      <c r="I571" s="166" t="s">
        <v>65</v>
      </c>
      <c r="J571" s="480" t="s">
        <v>876</v>
      </c>
      <c r="K571" s="75" t="s">
        <v>1051</v>
      </c>
      <c r="L571" s="1034"/>
    </row>
    <row r="572" spans="1:12" ht="21.95" customHeight="1">
      <c r="A572" s="76"/>
      <c r="B572" s="90" t="s">
        <v>759</v>
      </c>
      <c r="C572" s="90" t="s">
        <v>103</v>
      </c>
      <c r="D572" s="76"/>
      <c r="E572" s="166"/>
      <c r="F572" s="705"/>
      <c r="G572" s="166"/>
      <c r="H572" s="166"/>
      <c r="I572" s="166"/>
      <c r="J572" s="480" t="s">
        <v>1667</v>
      </c>
      <c r="K572" s="90"/>
      <c r="L572" s="83"/>
    </row>
    <row r="573" spans="1:12" ht="21.95" customHeight="1">
      <c r="A573" s="705"/>
      <c r="B573" s="64"/>
      <c r="C573" s="64"/>
      <c r="D573" s="2"/>
      <c r="E573" s="19"/>
      <c r="F573" s="19"/>
      <c r="G573" s="19"/>
      <c r="H573" s="19"/>
      <c r="I573" s="19"/>
      <c r="J573" s="19"/>
      <c r="K573" s="12"/>
      <c r="L573" s="83"/>
    </row>
    <row r="574" spans="1:12" ht="21.95" customHeight="1">
      <c r="A574" s="903"/>
      <c r="B574" s="90"/>
      <c r="C574" s="754"/>
      <c r="D574" s="76"/>
      <c r="E574" s="1043"/>
      <c r="F574" s="705"/>
      <c r="G574" s="705"/>
      <c r="H574" s="12"/>
      <c r="I574" s="552"/>
      <c r="J574" s="403"/>
      <c r="K574" s="75"/>
      <c r="L574" s="1034"/>
    </row>
    <row r="575" spans="1:12" ht="21.95" customHeight="1">
      <c r="A575" s="487"/>
      <c r="B575" s="778"/>
      <c r="C575" s="778"/>
      <c r="D575" s="239"/>
      <c r="E575" s="239"/>
      <c r="F575" s="239"/>
      <c r="G575" s="239"/>
      <c r="H575" s="239"/>
      <c r="I575" s="239"/>
      <c r="J575" s="239"/>
      <c r="K575" s="778"/>
      <c r="L575" s="1003" t="s">
        <v>3843</v>
      </c>
    </row>
    <row r="576" spans="1:12" ht="21.95" customHeight="1">
      <c r="A576" s="1160" t="s">
        <v>2706</v>
      </c>
      <c r="B576" s="1160"/>
      <c r="C576" s="1160"/>
      <c r="D576" s="1160"/>
      <c r="E576" s="1160"/>
      <c r="F576" s="1160"/>
      <c r="G576" s="1160"/>
      <c r="H576" s="1160"/>
      <c r="I576" s="1160"/>
      <c r="J576" s="1160"/>
      <c r="K576" s="1160"/>
      <c r="L576" s="1" t="s">
        <v>2696</v>
      </c>
    </row>
    <row r="577" spans="1:12" ht="21.95" customHeight="1">
      <c r="A577" s="1160" t="s">
        <v>3705</v>
      </c>
      <c r="B577" s="1160"/>
      <c r="C577" s="1160"/>
      <c r="D577" s="1160"/>
      <c r="E577" s="1160"/>
      <c r="F577" s="1160"/>
      <c r="G577" s="1160"/>
      <c r="H577" s="1160"/>
      <c r="I577" s="1160"/>
      <c r="J577" s="1160"/>
      <c r="K577" s="1160"/>
    </row>
    <row r="578" spans="1:12" ht="21.95" customHeight="1">
      <c r="A578" s="554" t="s">
        <v>57</v>
      </c>
      <c r="C578" s="4"/>
      <c r="D578" s="4"/>
      <c r="E578" s="793"/>
      <c r="F578" s="793"/>
      <c r="G578" s="793"/>
      <c r="H578" s="793"/>
      <c r="I578" s="793"/>
      <c r="J578" s="793"/>
      <c r="K578" s="796"/>
      <c r="L578" s="793"/>
    </row>
    <row r="579" spans="1:12" ht="21.95" customHeight="1">
      <c r="A579" s="554" t="s">
        <v>61</v>
      </c>
      <c r="C579" s="4"/>
      <c r="D579" s="4"/>
      <c r="E579" s="554"/>
      <c r="F579" s="554"/>
      <c r="G579" s="554"/>
      <c r="H579" s="554"/>
      <c r="I579" s="554"/>
      <c r="J579" s="554"/>
      <c r="K579" s="425"/>
      <c r="L579" s="554"/>
    </row>
    <row r="580" spans="1:12" ht="21.95" customHeight="1">
      <c r="A580" s="554" t="s">
        <v>17</v>
      </c>
      <c r="C580" s="554"/>
      <c r="D580" s="554"/>
      <c r="E580" s="5"/>
      <c r="F580" s="4"/>
      <c r="G580" s="4"/>
      <c r="H580" s="4"/>
      <c r="I580" s="4"/>
      <c r="J580" s="4"/>
      <c r="K580" s="425"/>
      <c r="L580" s="554"/>
    </row>
    <row r="581" spans="1:12" ht="21.95" customHeight="1">
      <c r="A581" s="406"/>
      <c r="B581" s="331" t="s">
        <v>1587</v>
      </c>
      <c r="C581" s="220"/>
      <c r="D581" s="553"/>
      <c r="E581" s="809"/>
      <c r="F581" s="211"/>
      <c r="G581" s="211"/>
      <c r="H581" s="211"/>
      <c r="I581" s="211"/>
      <c r="J581" s="211"/>
      <c r="K581" s="552"/>
      <c r="L581" s="552"/>
    </row>
    <row r="582" spans="1:12" ht="21.95" customHeight="1">
      <c r="A582" s="478"/>
      <c r="B582" s="479"/>
      <c r="C582" s="479"/>
      <c r="D582" s="145" t="s">
        <v>41</v>
      </c>
      <c r="E582" s="1161" t="s">
        <v>1264</v>
      </c>
      <c r="F582" s="1162"/>
      <c r="G582" s="1162"/>
      <c r="H582" s="1162"/>
      <c r="I582" s="1163"/>
      <c r="J582" s="477" t="s">
        <v>50</v>
      </c>
      <c r="K582" s="145" t="s">
        <v>43</v>
      </c>
      <c r="L582" s="145" t="s">
        <v>47</v>
      </c>
    </row>
    <row r="583" spans="1:12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/>
      <c r="G583" s="471">
        <v>2562</v>
      </c>
      <c r="H583" s="471">
        <v>2563</v>
      </c>
      <c r="I583" s="471">
        <v>2564</v>
      </c>
      <c r="J583" s="472" t="s">
        <v>51</v>
      </c>
      <c r="K583" s="146" t="s">
        <v>44</v>
      </c>
      <c r="L583" s="146" t="s">
        <v>2697</v>
      </c>
    </row>
    <row r="584" spans="1:12" ht="21.95" customHeight="1">
      <c r="A584" s="473"/>
      <c r="B584" s="474"/>
      <c r="C584" s="474"/>
      <c r="D584" s="179"/>
      <c r="E584" s="475" t="s">
        <v>3</v>
      </c>
      <c r="F584" s="475"/>
      <c r="G584" s="475" t="s">
        <v>3</v>
      </c>
      <c r="H584" s="475" t="s">
        <v>3</v>
      </c>
      <c r="I584" s="475" t="s">
        <v>3</v>
      </c>
      <c r="J584" s="476"/>
      <c r="K584" s="180"/>
      <c r="L584" s="180"/>
    </row>
    <row r="585" spans="1:12" ht="21.95" customHeight="1">
      <c r="A585" s="73">
        <v>15</v>
      </c>
      <c r="B585" s="530" t="s">
        <v>3135</v>
      </c>
      <c r="C585" s="200" t="s">
        <v>3136</v>
      </c>
      <c r="D585" s="200" t="s">
        <v>3137</v>
      </c>
      <c r="E585" s="486"/>
      <c r="F585" s="486"/>
      <c r="G585" s="486"/>
      <c r="H585" s="74">
        <v>100000</v>
      </c>
      <c r="I585" s="486"/>
      <c r="J585" s="6" t="s">
        <v>69</v>
      </c>
      <c r="K585" s="200" t="s">
        <v>3139</v>
      </c>
      <c r="L585" s="202" t="s">
        <v>103</v>
      </c>
    </row>
    <row r="586" spans="1:12" ht="21.95" customHeight="1">
      <c r="A586" s="93"/>
      <c r="B586" s="230" t="s">
        <v>1275</v>
      </c>
      <c r="C586" s="185" t="s">
        <v>1045</v>
      </c>
      <c r="D586" s="185"/>
      <c r="E586" s="93"/>
      <c r="F586" s="93"/>
      <c r="G586" s="93"/>
      <c r="H586" s="28" t="s">
        <v>65</v>
      </c>
      <c r="I586" s="93"/>
      <c r="J586" s="6" t="s">
        <v>3490</v>
      </c>
      <c r="K586" s="185" t="s">
        <v>1045</v>
      </c>
      <c r="L586" s="184"/>
    </row>
    <row r="587" spans="1:12" ht="21.95" customHeight="1">
      <c r="A587" s="93"/>
      <c r="B587" s="966"/>
      <c r="C587" s="185" t="s">
        <v>3138</v>
      </c>
      <c r="D587" s="185"/>
      <c r="E587" s="93"/>
      <c r="F587" s="93"/>
      <c r="G587" s="93"/>
      <c r="H587" s="93"/>
      <c r="I587" s="93"/>
      <c r="J587" s="6" t="s">
        <v>3244</v>
      </c>
      <c r="K587" s="185" t="s">
        <v>3138</v>
      </c>
      <c r="L587" s="184"/>
    </row>
    <row r="588" spans="1:12" ht="21.95" customHeight="1">
      <c r="A588" s="93"/>
      <c r="B588" s="966"/>
      <c r="C588" s="966"/>
      <c r="D588" s="193"/>
      <c r="E588" s="93"/>
      <c r="F588" s="93"/>
      <c r="G588" s="93"/>
      <c r="H588" s="93"/>
      <c r="I588" s="93"/>
      <c r="J588" s="6" t="s">
        <v>3457</v>
      </c>
      <c r="K588" s="93"/>
      <c r="L588" s="93"/>
    </row>
    <row r="589" spans="1:12" ht="21.95" customHeight="1">
      <c r="A589" s="93"/>
      <c r="B589" s="966"/>
      <c r="C589" s="966"/>
      <c r="D589" s="193"/>
      <c r="E589" s="93"/>
      <c r="F589" s="93"/>
      <c r="G589" s="93"/>
      <c r="H589" s="93"/>
      <c r="I589" s="93"/>
      <c r="J589" s="7"/>
      <c r="K589" s="93"/>
      <c r="L589" s="93"/>
    </row>
    <row r="590" spans="1:12" ht="21.95" customHeight="1">
      <c r="A590" s="73">
        <v>16</v>
      </c>
      <c r="B590" s="530" t="s">
        <v>3135</v>
      </c>
      <c r="C590" s="200" t="s">
        <v>3136</v>
      </c>
      <c r="D590" s="200" t="s">
        <v>3137</v>
      </c>
      <c r="E590" s="486"/>
      <c r="F590" s="486"/>
      <c r="G590" s="486"/>
      <c r="H590" s="74">
        <v>100000</v>
      </c>
      <c r="I590" s="486"/>
      <c r="J590" s="6" t="s">
        <v>69</v>
      </c>
      <c r="K590" s="200" t="s">
        <v>3139</v>
      </c>
      <c r="L590" s="202" t="s">
        <v>103</v>
      </c>
    </row>
    <row r="591" spans="1:12" ht="21.95" customHeight="1">
      <c r="A591" s="93"/>
      <c r="B591" s="230" t="s">
        <v>3141</v>
      </c>
      <c r="C591" s="185" t="s">
        <v>1045</v>
      </c>
      <c r="D591" s="185"/>
      <c r="E591" s="93"/>
      <c r="F591" s="93"/>
      <c r="G591" s="93"/>
      <c r="H591" s="28" t="s">
        <v>65</v>
      </c>
      <c r="I591" s="93"/>
      <c r="J591" s="6" t="s">
        <v>3490</v>
      </c>
      <c r="K591" s="185" t="s">
        <v>1045</v>
      </c>
      <c r="L591" s="184"/>
    </row>
    <row r="592" spans="1:12" ht="21.95" customHeight="1">
      <c r="A592" s="93"/>
      <c r="B592" s="966"/>
      <c r="C592" s="185" t="s">
        <v>3138</v>
      </c>
      <c r="D592" s="185"/>
      <c r="E592" s="93"/>
      <c r="F592" s="93"/>
      <c r="G592" s="93"/>
      <c r="H592" s="93"/>
      <c r="I592" s="93"/>
      <c r="J592" s="6" t="s">
        <v>3244</v>
      </c>
      <c r="K592" s="185" t="s">
        <v>3138</v>
      </c>
      <c r="L592" s="184"/>
    </row>
    <row r="593" spans="1:12" ht="21.95" customHeight="1">
      <c r="A593" s="93"/>
      <c r="B593" s="966"/>
      <c r="C593" s="966"/>
      <c r="D593" s="193"/>
      <c r="E593" s="93"/>
      <c r="F593" s="93"/>
      <c r="G593" s="93"/>
      <c r="H593" s="93"/>
      <c r="I593" s="93"/>
      <c r="J593" s="6" t="s">
        <v>3457</v>
      </c>
      <c r="K593" s="93"/>
      <c r="L593" s="93"/>
    </row>
    <row r="594" spans="1:12" ht="21.95" customHeight="1">
      <c r="A594" s="219"/>
      <c r="B594" s="1039"/>
      <c r="C594" s="1039"/>
      <c r="D594" s="96"/>
      <c r="E594" s="219"/>
      <c r="F594" s="219"/>
      <c r="G594" s="219"/>
      <c r="H594" s="219"/>
      <c r="I594" s="219"/>
      <c r="J594" s="7"/>
      <c r="K594" s="219"/>
      <c r="L594" s="219"/>
    </row>
    <row r="595" spans="1:12" ht="21.95" customHeight="1">
      <c r="A595" s="73">
        <v>17</v>
      </c>
      <c r="B595" s="257" t="s">
        <v>3147</v>
      </c>
      <c r="C595" s="257" t="s">
        <v>3148</v>
      </c>
      <c r="D595" s="257" t="s">
        <v>3149</v>
      </c>
      <c r="E595" s="486"/>
      <c r="F595" s="486"/>
      <c r="G595" s="486"/>
      <c r="H595" s="74">
        <v>100000</v>
      </c>
      <c r="I595" s="74">
        <v>100000</v>
      </c>
      <c r="J595" s="247" t="s">
        <v>69</v>
      </c>
      <c r="K595" s="257" t="s">
        <v>3152</v>
      </c>
      <c r="L595" s="202" t="s">
        <v>103</v>
      </c>
    </row>
    <row r="596" spans="1:12" ht="21.95" customHeight="1">
      <c r="A596" s="93"/>
      <c r="B596" s="48" t="s">
        <v>3150</v>
      </c>
      <c r="C596" s="48" t="s">
        <v>3151</v>
      </c>
      <c r="D596" s="48"/>
      <c r="E596" s="93"/>
      <c r="F596" s="93"/>
      <c r="G596" s="93"/>
      <c r="H596" s="28" t="s">
        <v>65</v>
      </c>
      <c r="I596" s="28" t="s">
        <v>65</v>
      </c>
      <c r="J596" s="66" t="s">
        <v>3240</v>
      </c>
      <c r="K596" s="48" t="s">
        <v>965</v>
      </c>
      <c r="L596" s="93"/>
    </row>
    <row r="597" spans="1:12" ht="21.95" customHeight="1">
      <c r="A597" s="93"/>
      <c r="B597" s="48"/>
      <c r="C597" s="48"/>
      <c r="D597" s="48"/>
      <c r="E597" s="93"/>
      <c r="F597" s="93"/>
      <c r="G597" s="93"/>
      <c r="H597" s="28"/>
      <c r="I597" s="28"/>
      <c r="J597" s="66" t="s">
        <v>3491</v>
      </c>
      <c r="K597" s="48"/>
      <c r="L597" s="193"/>
    </row>
    <row r="598" spans="1:12" ht="21.95" customHeight="1">
      <c r="A598" s="487"/>
      <c r="B598" s="778"/>
      <c r="C598" s="778"/>
      <c r="D598" s="239"/>
      <c r="E598" s="239"/>
      <c r="F598" s="239"/>
      <c r="G598" s="239"/>
      <c r="H598" s="239"/>
      <c r="I598" s="239"/>
      <c r="J598" s="239"/>
      <c r="K598" s="778"/>
      <c r="L598" s="1003" t="s">
        <v>3844</v>
      </c>
    </row>
    <row r="599" spans="1:12" ht="21.95" customHeight="1">
      <c r="A599" s="1160" t="s">
        <v>2706</v>
      </c>
      <c r="B599" s="1160"/>
      <c r="C599" s="1160"/>
      <c r="D599" s="1160"/>
      <c r="E599" s="1160"/>
      <c r="F599" s="1160"/>
      <c r="G599" s="1160"/>
      <c r="H599" s="1160"/>
      <c r="I599" s="1160"/>
      <c r="J599" s="1160"/>
      <c r="K599" s="1160"/>
      <c r="L599" s="1" t="s">
        <v>2696</v>
      </c>
    </row>
    <row r="600" spans="1:12" ht="21.95" customHeight="1">
      <c r="A600" s="1160" t="s">
        <v>3705</v>
      </c>
      <c r="B600" s="1160"/>
      <c r="C600" s="1160"/>
      <c r="D600" s="1160"/>
      <c r="E600" s="1160"/>
      <c r="F600" s="1160"/>
      <c r="G600" s="1160"/>
      <c r="H600" s="1160"/>
      <c r="I600" s="1160"/>
      <c r="J600" s="1160"/>
      <c r="K600" s="1160"/>
    </row>
    <row r="601" spans="1:12" ht="21.95" customHeight="1">
      <c r="A601" s="554" t="s">
        <v>57</v>
      </c>
      <c r="C601" s="4"/>
      <c r="D601" s="4"/>
      <c r="E601" s="793"/>
      <c r="F601" s="793"/>
      <c r="G601" s="793"/>
      <c r="H601" s="793"/>
      <c r="I601" s="793"/>
      <c r="J601" s="793"/>
      <c r="K601" s="796"/>
      <c r="L601" s="793"/>
    </row>
    <row r="602" spans="1:12" ht="21.95" customHeight="1">
      <c r="A602" s="554" t="s">
        <v>61</v>
      </c>
      <c r="C602" s="4"/>
      <c r="D602" s="4"/>
      <c r="E602" s="554"/>
      <c r="F602" s="554"/>
      <c r="G602" s="554"/>
      <c r="H602" s="554"/>
      <c r="I602" s="554"/>
      <c r="J602" s="554"/>
      <c r="K602" s="425"/>
      <c r="L602" s="554"/>
    </row>
    <row r="603" spans="1:12" ht="21.95" customHeight="1">
      <c r="A603" s="554" t="s">
        <v>17</v>
      </c>
      <c r="C603" s="554"/>
      <c r="D603" s="554"/>
      <c r="E603" s="5"/>
      <c r="F603" s="4"/>
      <c r="G603" s="4"/>
      <c r="H603" s="4"/>
      <c r="I603" s="4"/>
      <c r="J603" s="4"/>
      <c r="K603" s="425"/>
      <c r="L603" s="554"/>
    </row>
    <row r="604" spans="1:12" ht="21.95" customHeight="1">
      <c r="A604" s="406"/>
      <c r="B604" s="331" t="s">
        <v>1587</v>
      </c>
      <c r="C604" s="220"/>
      <c r="D604" s="553"/>
      <c r="E604" s="809"/>
      <c r="F604" s="211"/>
      <c r="G604" s="211"/>
      <c r="H604" s="211"/>
      <c r="I604" s="211"/>
      <c r="J604" s="211"/>
      <c r="K604" s="552"/>
      <c r="L604" s="552"/>
    </row>
    <row r="605" spans="1:12" ht="21.95" customHeight="1">
      <c r="A605" s="478"/>
      <c r="B605" s="479"/>
      <c r="C605" s="479"/>
      <c r="D605" s="145" t="s">
        <v>41</v>
      </c>
      <c r="E605" s="1161" t="s">
        <v>1264</v>
      </c>
      <c r="F605" s="1162"/>
      <c r="G605" s="1162"/>
      <c r="H605" s="1162"/>
      <c r="I605" s="1163"/>
      <c r="J605" s="477" t="s">
        <v>50</v>
      </c>
      <c r="K605" s="145" t="s">
        <v>43</v>
      </c>
      <c r="L605" s="145" t="s">
        <v>47</v>
      </c>
    </row>
    <row r="606" spans="1:12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/>
      <c r="G606" s="471">
        <v>2562</v>
      </c>
      <c r="H606" s="471">
        <v>2563</v>
      </c>
      <c r="I606" s="471">
        <v>2564</v>
      </c>
      <c r="J606" s="472" t="s">
        <v>51</v>
      </c>
      <c r="K606" s="146" t="s">
        <v>44</v>
      </c>
      <c r="L606" s="146" t="s">
        <v>2697</v>
      </c>
    </row>
    <row r="607" spans="1:12" ht="21.95" customHeight="1">
      <c r="A607" s="473"/>
      <c r="B607" s="474"/>
      <c r="C607" s="474"/>
      <c r="D607" s="179"/>
      <c r="E607" s="475" t="s">
        <v>3</v>
      </c>
      <c r="F607" s="475"/>
      <c r="G607" s="475" t="s">
        <v>3</v>
      </c>
      <c r="H607" s="475" t="s">
        <v>3</v>
      </c>
      <c r="I607" s="475" t="s">
        <v>3</v>
      </c>
      <c r="J607" s="476"/>
      <c r="K607" s="180"/>
      <c r="L607" s="180"/>
    </row>
    <row r="608" spans="1:12" ht="21.95" customHeight="1">
      <c r="A608" s="73">
        <v>18</v>
      </c>
      <c r="B608" s="200" t="s">
        <v>3153</v>
      </c>
      <c r="C608" s="200" t="s">
        <v>3154</v>
      </c>
      <c r="D608" s="200" t="s">
        <v>3155</v>
      </c>
      <c r="E608" s="486"/>
      <c r="F608" s="486"/>
      <c r="G608" s="74">
        <v>250000</v>
      </c>
      <c r="H608" s="74">
        <v>250000</v>
      </c>
      <c r="I608" s="74">
        <v>250000</v>
      </c>
      <c r="J608" s="247" t="s">
        <v>69</v>
      </c>
      <c r="K608" s="257" t="s">
        <v>3152</v>
      </c>
      <c r="L608" s="202" t="s">
        <v>103</v>
      </c>
    </row>
    <row r="609" spans="1:12" ht="21.95" customHeight="1">
      <c r="A609" s="93"/>
      <c r="B609" s="185" t="s">
        <v>1501</v>
      </c>
      <c r="C609" s="185" t="s">
        <v>3156</v>
      </c>
      <c r="D609" s="185"/>
      <c r="E609" s="93"/>
      <c r="F609" s="93"/>
      <c r="G609" s="28" t="s">
        <v>65</v>
      </c>
      <c r="H609" s="28" t="s">
        <v>65</v>
      </c>
      <c r="I609" s="28" t="s">
        <v>65</v>
      </c>
      <c r="J609" s="66" t="s">
        <v>3240</v>
      </c>
      <c r="K609" s="48" t="s">
        <v>965</v>
      </c>
      <c r="L609" s="93"/>
    </row>
    <row r="610" spans="1:12" ht="21.95" customHeight="1">
      <c r="A610" s="93"/>
      <c r="B610" s="185"/>
      <c r="C610" s="185"/>
      <c r="D610" s="185"/>
      <c r="E610" s="93"/>
      <c r="F610" s="93"/>
      <c r="G610" s="28"/>
      <c r="H610" s="28"/>
      <c r="I610" s="28"/>
      <c r="J610" s="66" t="s">
        <v>3491</v>
      </c>
      <c r="K610" s="48"/>
      <c r="L610" s="93"/>
    </row>
    <row r="611" spans="1:12" ht="21.95" customHeight="1">
      <c r="A611" s="219"/>
      <c r="B611" s="198"/>
      <c r="C611" s="198"/>
      <c r="D611" s="198"/>
      <c r="E611" s="219"/>
      <c r="F611" s="219"/>
      <c r="G611" s="33"/>
      <c r="H611" s="33"/>
      <c r="I611" s="33"/>
      <c r="J611" s="52"/>
      <c r="K611" s="50"/>
      <c r="L611" s="219"/>
    </row>
    <row r="612" spans="1:12" ht="21.95" customHeight="1">
      <c r="A612" s="28">
        <v>19</v>
      </c>
      <c r="B612" s="185" t="s">
        <v>3166</v>
      </c>
      <c r="C612" s="185" t="s">
        <v>3167</v>
      </c>
      <c r="D612" s="32" t="s">
        <v>290</v>
      </c>
      <c r="E612" s="93"/>
      <c r="F612" s="93"/>
      <c r="G612" s="93"/>
      <c r="H612" s="65">
        <v>800000</v>
      </c>
      <c r="I612" s="65">
        <v>800000</v>
      </c>
      <c r="J612" s="66" t="s">
        <v>69</v>
      </c>
      <c r="K612" s="48" t="s">
        <v>3152</v>
      </c>
      <c r="L612" s="184" t="s">
        <v>103</v>
      </c>
    </row>
    <row r="613" spans="1:12" ht="21.95" customHeight="1">
      <c r="A613" s="93"/>
      <c r="B613" s="185" t="s">
        <v>3168</v>
      </c>
      <c r="C613" s="185"/>
      <c r="D613" s="32"/>
      <c r="E613" s="93"/>
      <c r="F613" s="93"/>
      <c r="G613" s="93"/>
      <c r="H613" s="28" t="s">
        <v>65</v>
      </c>
      <c r="I613" s="28" t="s">
        <v>65</v>
      </c>
      <c r="J613" s="66" t="s">
        <v>3240</v>
      </c>
      <c r="K613" s="48" t="s">
        <v>965</v>
      </c>
      <c r="L613" s="93"/>
    </row>
    <row r="614" spans="1:12" ht="21.95" customHeight="1">
      <c r="A614" s="93"/>
      <c r="B614" s="185" t="s">
        <v>3169</v>
      </c>
      <c r="C614" s="185"/>
      <c r="D614" s="29"/>
      <c r="E614" s="93"/>
      <c r="F614" s="93"/>
      <c r="G614" s="93"/>
      <c r="H614" s="93"/>
      <c r="I614" s="93"/>
      <c r="J614" s="66" t="s">
        <v>3491</v>
      </c>
      <c r="K614" s="93"/>
      <c r="L614" s="93"/>
    </row>
    <row r="615" spans="1:12" ht="21.95" customHeight="1">
      <c r="A615" s="219"/>
      <c r="B615" s="198"/>
      <c r="C615" s="201"/>
      <c r="D615" s="34"/>
      <c r="E615" s="219"/>
      <c r="F615" s="219"/>
      <c r="G615" s="219"/>
      <c r="H615" s="219"/>
      <c r="I615" s="219"/>
      <c r="J615" s="252"/>
      <c r="K615" s="219"/>
      <c r="L615" s="219"/>
    </row>
    <row r="616" spans="1:12" ht="21.95" customHeight="1">
      <c r="A616" s="28">
        <v>20</v>
      </c>
      <c r="B616" s="185" t="s">
        <v>3179</v>
      </c>
      <c r="C616" s="188" t="s">
        <v>3180</v>
      </c>
      <c r="D616" s="185" t="s">
        <v>3179</v>
      </c>
      <c r="E616" s="93"/>
      <c r="F616" s="93"/>
      <c r="G616" s="65">
        <v>350000</v>
      </c>
      <c r="H616" s="65">
        <v>350000</v>
      </c>
      <c r="I616" s="65">
        <v>350000</v>
      </c>
      <c r="J616" s="54" t="s">
        <v>69</v>
      </c>
      <c r="K616" s="185" t="s">
        <v>3184</v>
      </c>
      <c r="L616" s="184" t="s">
        <v>103</v>
      </c>
    </row>
    <row r="617" spans="1:12" ht="21.95" customHeight="1">
      <c r="A617" s="93"/>
      <c r="B617" s="185" t="s">
        <v>3181</v>
      </c>
      <c r="C617" s="185" t="s">
        <v>2568</v>
      </c>
      <c r="D617" s="185" t="s">
        <v>3182</v>
      </c>
      <c r="E617" s="93"/>
      <c r="F617" s="93"/>
      <c r="G617" s="93"/>
      <c r="H617" s="28" t="s">
        <v>65</v>
      </c>
      <c r="I617" s="93"/>
      <c r="J617" s="54" t="s">
        <v>2730</v>
      </c>
      <c r="K617" s="185" t="s">
        <v>3185</v>
      </c>
      <c r="L617" s="677"/>
    </row>
    <row r="618" spans="1:12" ht="21.95" customHeight="1">
      <c r="A618" s="93"/>
      <c r="B618" s="185"/>
      <c r="C618" s="188"/>
      <c r="D618" s="185" t="s">
        <v>3183</v>
      </c>
      <c r="E618" s="93"/>
      <c r="F618" s="93"/>
      <c r="G618" s="93"/>
      <c r="H618" s="93"/>
      <c r="I618" s="93"/>
      <c r="J618" s="54" t="s">
        <v>1667</v>
      </c>
      <c r="K618" s="93"/>
      <c r="L618" s="525"/>
    </row>
    <row r="619" spans="1:12" ht="21.95" customHeight="1">
      <c r="A619" s="93"/>
      <c r="B619" s="185"/>
      <c r="C619" s="185"/>
      <c r="D619" s="185"/>
      <c r="E619" s="93"/>
      <c r="F619" s="93"/>
      <c r="G619" s="93"/>
      <c r="H619" s="93"/>
      <c r="I619" s="93"/>
      <c r="J619" s="93"/>
      <c r="K619" s="93"/>
      <c r="L619" s="193"/>
    </row>
    <row r="620" spans="1:12" ht="21.95" customHeight="1">
      <c r="A620" s="93"/>
      <c r="B620" s="185"/>
      <c r="C620" s="188"/>
      <c r="D620" s="185"/>
      <c r="E620" s="93"/>
      <c r="F620" s="93"/>
      <c r="G620" s="93"/>
      <c r="H620" s="93"/>
      <c r="I620" s="93"/>
      <c r="J620" s="93"/>
      <c r="K620" s="93"/>
      <c r="L620" s="193"/>
    </row>
    <row r="621" spans="1:12" ht="21.95" customHeight="1">
      <c r="A621" s="487"/>
      <c r="B621" s="778"/>
      <c r="C621" s="778"/>
      <c r="D621" s="239"/>
      <c r="E621" s="239"/>
      <c r="F621" s="239"/>
      <c r="G621" s="239"/>
      <c r="H621" s="239"/>
      <c r="I621" s="239"/>
      <c r="J621" s="239"/>
      <c r="K621" s="778"/>
      <c r="L621" s="1003" t="s">
        <v>3845</v>
      </c>
    </row>
    <row r="622" spans="1:12" ht="21.95" customHeight="1">
      <c r="A622" s="1160" t="s">
        <v>2706</v>
      </c>
      <c r="B622" s="1160"/>
      <c r="C622" s="1160"/>
      <c r="D622" s="1160"/>
      <c r="E622" s="1160"/>
      <c r="F622" s="1160"/>
      <c r="G622" s="1160"/>
      <c r="H622" s="1160"/>
      <c r="I622" s="1160"/>
      <c r="J622" s="1160"/>
      <c r="K622" s="1160"/>
      <c r="L622" s="1" t="s">
        <v>2696</v>
      </c>
    </row>
    <row r="623" spans="1:12" ht="21.95" customHeight="1">
      <c r="A623" s="1160" t="s">
        <v>3705</v>
      </c>
      <c r="B623" s="1160"/>
      <c r="C623" s="1160"/>
      <c r="D623" s="1160"/>
      <c r="E623" s="1160"/>
      <c r="F623" s="1160"/>
      <c r="G623" s="1160"/>
      <c r="H623" s="1160"/>
      <c r="I623" s="1160"/>
      <c r="J623" s="1160"/>
      <c r="K623" s="1160"/>
    </row>
    <row r="624" spans="1:12" ht="21.95" customHeight="1">
      <c r="A624" s="554" t="s">
        <v>57</v>
      </c>
      <c r="C624" s="4"/>
      <c r="D624" s="4"/>
      <c r="E624" s="793"/>
      <c r="F624" s="793"/>
      <c r="G624" s="793"/>
      <c r="H624" s="793"/>
      <c r="I624" s="793"/>
      <c r="J624" s="793"/>
      <c r="K624" s="796"/>
      <c r="L624" s="793"/>
    </row>
    <row r="625" spans="1:12" ht="21.95" customHeight="1">
      <c r="A625" s="554" t="s">
        <v>61</v>
      </c>
      <c r="C625" s="4"/>
      <c r="D625" s="4"/>
      <c r="E625" s="554"/>
      <c r="F625" s="554"/>
      <c r="G625" s="554"/>
      <c r="H625" s="554"/>
      <c r="I625" s="554"/>
      <c r="J625" s="554"/>
      <c r="K625" s="425"/>
      <c r="L625" s="554"/>
    </row>
    <row r="626" spans="1:12" ht="21.95" customHeight="1">
      <c r="A626" s="554" t="s">
        <v>17</v>
      </c>
      <c r="C626" s="554"/>
      <c r="D626" s="554"/>
      <c r="E626" s="5"/>
      <c r="F626" s="4"/>
      <c r="G626" s="4"/>
      <c r="H626" s="4"/>
      <c r="I626" s="4"/>
      <c r="J626" s="4"/>
      <c r="K626" s="425"/>
      <c r="L626" s="554"/>
    </row>
    <row r="627" spans="1:12" ht="21.95" customHeight="1">
      <c r="A627" s="406"/>
      <c r="B627" s="331" t="s">
        <v>2783</v>
      </c>
      <c r="C627" s="220"/>
      <c r="D627" s="553"/>
      <c r="E627" s="809"/>
      <c r="F627" s="211"/>
      <c r="G627" s="211"/>
      <c r="H627" s="211"/>
      <c r="I627" s="211"/>
      <c r="J627" s="211"/>
      <c r="K627" s="552"/>
      <c r="L627" s="552"/>
    </row>
    <row r="628" spans="1:12" ht="21.95" customHeight="1">
      <c r="A628" s="478"/>
      <c r="B628" s="479"/>
      <c r="C628" s="479"/>
      <c r="D628" s="145" t="s">
        <v>41</v>
      </c>
      <c r="E628" s="1161" t="s">
        <v>1264</v>
      </c>
      <c r="F628" s="1162"/>
      <c r="G628" s="1162"/>
      <c r="H628" s="1162"/>
      <c r="I628" s="1163"/>
      <c r="J628" s="477" t="s">
        <v>50</v>
      </c>
      <c r="K628" s="145" t="s">
        <v>43</v>
      </c>
      <c r="L628" s="145" t="s">
        <v>47</v>
      </c>
    </row>
    <row r="629" spans="1:12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/>
      <c r="G629" s="471">
        <v>2562</v>
      </c>
      <c r="H629" s="471">
        <v>2563</v>
      </c>
      <c r="I629" s="471">
        <v>2564</v>
      </c>
      <c r="J629" s="472" t="s">
        <v>51</v>
      </c>
      <c r="K629" s="146" t="s">
        <v>44</v>
      </c>
      <c r="L629" s="146" t="s">
        <v>2697</v>
      </c>
    </row>
    <row r="630" spans="1:12" ht="21.95" customHeight="1">
      <c r="A630" s="473"/>
      <c r="B630" s="474"/>
      <c r="C630" s="474"/>
      <c r="D630" s="179"/>
      <c r="E630" s="475" t="s">
        <v>3</v>
      </c>
      <c r="F630" s="475"/>
      <c r="G630" s="475" t="s">
        <v>3</v>
      </c>
      <c r="H630" s="475" t="s">
        <v>3</v>
      </c>
      <c r="I630" s="475" t="s">
        <v>3</v>
      </c>
      <c r="J630" s="476"/>
      <c r="K630" s="180"/>
      <c r="L630" s="180"/>
    </row>
    <row r="631" spans="1:12" ht="21.95" customHeight="1">
      <c r="A631" s="73">
        <v>1</v>
      </c>
      <c r="B631" s="31" t="s">
        <v>3358</v>
      </c>
      <c r="C631" s="31" t="s">
        <v>740</v>
      </c>
      <c r="D631" s="1044" t="s">
        <v>3309</v>
      </c>
      <c r="E631" s="1045">
        <v>30000</v>
      </c>
      <c r="F631" s="472"/>
      <c r="G631" s="1045">
        <v>30000</v>
      </c>
      <c r="H631" s="1045">
        <v>30000</v>
      </c>
      <c r="I631" s="1045">
        <v>30000</v>
      </c>
      <c r="J631" s="141" t="s">
        <v>3360</v>
      </c>
      <c r="K631" s="1044" t="s">
        <v>584</v>
      </c>
      <c r="L631" s="73" t="s">
        <v>317</v>
      </c>
    </row>
    <row r="632" spans="1:12" ht="21.95" customHeight="1">
      <c r="A632" s="28"/>
      <c r="B632" s="29" t="s">
        <v>3359</v>
      </c>
      <c r="C632" s="1046" t="s">
        <v>3375</v>
      </c>
      <c r="D632" s="1046" t="s">
        <v>100</v>
      </c>
      <c r="E632" s="1047" t="s">
        <v>65</v>
      </c>
      <c r="F632" s="472"/>
      <c r="G632" s="1047" t="s">
        <v>65</v>
      </c>
      <c r="H632" s="1047" t="s">
        <v>65</v>
      </c>
      <c r="I632" s="1047" t="s">
        <v>65</v>
      </c>
      <c r="J632" s="515"/>
      <c r="K632" s="1046" t="s">
        <v>938</v>
      </c>
      <c r="L632" s="28" t="s">
        <v>318</v>
      </c>
    </row>
    <row r="633" spans="1:12" ht="21.95" customHeight="1">
      <c r="A633" s="28"/>
      <c r="B633" s="1046" t="s">
        <v>318</v>
      </c>
      <c r="C633" s="1046" t="s">
        <v>3376</v>
      </c>
      <c r="D633" s="1046"/>
      <c r="E633" s="1048"/>
      <c r="F633" s="472"/>
      <c r="G633" s="472"/>
      <c r="H633" s="472"/>
      <c r="I633" s="472"/>
      <c r="J633" s="515"/>
      <c r="K633" s="12" t="s">
        <v>3374</v>
      </c>
      <c r="L633" s="146"/>
    </row>
    <row r="634" spans="1:12" ht="21.95" customHeight="1">
      <c r="A634" s="28"/>
      <c r="B634" s="1046"/>
      <c r="C634" s="1046" t="s">
        <v>3377</v>
      </c>
      <c r="D634" s="1046"/>
      <c r="E634" s="1048"/>
      <c r="F634" s="472"/>
      <c r="G634" s="472"/>
      <c r="H634" s="472"/>
      <c r="I634" s="472"/>
      <c r="J634" s="515"/>
      <c r="K634" s="459"/>
      <c r="L634" s="146"/>
    </row>
    <row r="635" spans="1:12" ht="21.95" customHeight="1">
      <c r="A635" s="28"/>
      <c r="B635" s="1046"/>
      <c r="C635" s="1046" t="s">
        <v>3378</v>
      </c>
      <c r="D635" s="1046"/>
      <c r="E635" s="1048"/>
      <c r="F635" s="472"/>
      <c r="G635" s="472"/>
      <c r="H635" s="472"/>
      <c r="I635" s="472"/>
      <c r="J635" s="515"/>
      <c r="K635" s="459"/>
      <c r="L635" s="146"/>
    </row>
    <row r="636" spans="1:12" ht="21.95" customHeight="1">
      <c r="A636" s="28"/>
      <c r="B636" s="1046"/>
      <c r="C636" s="1046" t="s">
        <v>3373</v>
      </c>
      <c r="D636" s="1046"/>
      <c r="E636" s="1048"/>
      <c r="F636" s="472"/>
      <c r="G636" s="472"/>
      <c r="H636" s="472"/>
      <c r="I636" s="472"/>
      <c r="J636" s="515"/>
      <c r="K636" s="459"/>
      <c r="L636" s="146"/>
    </row>
    <row r="637" spans="1:12" ht="21.95" customHeight="1">
      <c r="A637" s="33"/>
      <c r="B637" s="1049"/>
      <c r="C637" s="1049"/>
      <c r="D637" s="1049"/>
      <c r="E637" s="1050"/>
      <c r="F637" s="472"/>
      <c r="G637" s="475"/>
      <c r="H637" s="475"/>
      <c r="I637" s="475"/>
      <c r="J637" s="476"/>
      <c r="K637" s="180"/>
      <c r="L637" s="179"/>
    </row>
    <row r="638" spans="1:12" ht="21.95" customHeight="1">
      <c r="A638" s="28">
        <v>2</v>
      </c>
      <c r="B638" s="1046" t="s">
        <v>3361</v>
      </c>
      <c r="C638" s="29" t="s">
        <v>3362</v>
      </c>
      <c r="D638" s="1046" t="s">
        <v>3309</v>
      </c>
      <c r="E638" s="1051">
        <v>50000</v>
      </c>
      <c r="F638" s="472"/>
      <c r="G638" s="1051">
        <v>50000</v>
      </c>
      <c r="H638" s="1051">
        <v>50000</v>
      </c>
      <c r="I638" s="1051">
        <v>50000</v>
      </c>
      <c r="J638" s="1046" t="s">
        <v>3364</v>
      </c>
      <c r="K638" s="1046" t="s">
        <v>584</v>
      </c>
      <c r="L638" s="28" t="s">
        <v>317</v>
      </c>
    </row>
    <row r="639" spans="1:12" ht="21.95" customHeight="1">
      <c r="A639" s="28"/>
      <c r="B639" s="1046" t="s">
        <v>3363</v>
      </c>
      <c r="C639" s="1046" t="s">
        <v>3369</v>
      </c>
      <c r="D639" s="1046" t="s">
        <v>100</v>
      </c>
      <c r="E639" s="1047" t="s">
        <v>65</v>
      </c>
      <c r="F639" s="472"/>
      <c r="G639" s="1047" t="s">
        <v>65</v>
      </c>
      <c r="H639" s="1047" t="s">
        <v>65</v>
      </c>
      <c r="I639" s="1047" t="s">
        <v>65</v>
      </c>
      <c r="J639" s="1046" t="s">
        <v>3365</v>
      </c>
      <c r="K639" s="1046" t="s">
        <v>938</v>
      </c>
      <c r="L639" s="28" t="s">
        <v>318</v>
      </c>
    </row>
    <row r="640" spans="1:12" ht="21.95" customHeight="1">
      <c r="A640" s="28"/>
      <c r="B640" s="1046" t="s">
        <v>318</v>
      </c>
      <c r="C640" s="1046" t="s">
        <v>3370</v>
      </c>
      <c r="D640" s="1046"/>
      <c r="E640" s="1048"/>
      <c r="F640" s="472"/>
      <c r="G640" s="472"/>
      <c r="H640" s="472"/>
      <c r="I640" s="472"/>
      <c r="J640" s="1046" t="s">
        <v>3366</v>
      </c>
      <c r="K640" s="1046" t="s">
        <v>3374</v>
      </c>
      <c r="L640" s="1046"/>
    </row>
    <row r="641" spans="1:12" ht="21.95" customHeight="1">
      <c r="A641" s="28"/>
      <c r="B641" s="1046"/>
      <c r="C641" s="1046" t="s">
        <v>3371</v>
      </c>
      <c r="D641" s="1046"/>
      <c r="E641" s="1048"/>
      <c r="F641" s="472"/>
      <c r="G641" s="472"/>
      <c r="H641" s="472"/>
      <c r="I641" s="472"/>
      <c r="J641" s="1046" t="s">
        <v>3367</v>
      </c>
      <c r="K641" s="1046"/>
      <c r="L641" s="1046"/>
    </row>
    <row r="642" spans="1:12" ht="21.95" customHeight="1">
      <c r="A642" s="28"/>
      <c r="B642" s="1046"/>
      <c r="C642" s="1046" t="s">
        <v>3372</v>
      </c>
      <c r="D642" s="1046"/>
      <c r="E642" s="1048"/>
      <c r="F642" s="472"/>
      <c r="G642" s="472"/>
      <c r="H642" s="472"/>
      <c r="I642" s="472"/>
      <c r="J642" s="1046" t="s">
        <v>3368</v>
      </c>
      <c r="K642" s="1046"/>
      <c r="L642" s="1046"/>
    </row>
    <row r="643" spans="1:12" ht="21.95" customHeight="1">
      <c r="A643" s="28"/>
      <c r="B643" s="29"/>
      <c r="C643" s="29" t="s">
        <v>3373</v>
      </c>
      <c r="D643" s="29"/>
      <c r="E643" s="28"/>
      <c r="F643" s="472"/>
      <c r="G643" s="472"/>
      <c r="H643" s="472"/>
      <c r="I643" s="472"/>
      <c r="J643" s="976"/>
      <c r="K643" s="976"/>
      <c r="L643" s="976"/>
    </row>
    <row r="644" spans="1:12" ht="21.95" customHeight="1">
      <c r="A644" s="487"/>
      <c r="B644" s="778"/>
      <c r="C644" s="778"/>
      <c r="D644" s="239"/>
      <c r="E644" s="239"/>
      <c r="F644" s="239"/>
      <c r="G644" s="239"/>
      <c r="H644" s="239"/>
      <c r="I644" s="239"/>
      <c r="J644" s="239"/>
      <c r="K644" s="778"/>
      <c r="L644" s="1003" t="s">
        <v>3846</v>
      </c>
    </row>
    <row r="645" spans="1:12" ht="21.95" customHeight="1">
      <c r="A645" s="1160" t="s">
        <v>2706</v>
      </c>
      <c r="B645" s="1160"/>
      <c r="C645" s="1160"/>
      <c r="D645" s="1160"/>
      <c r="E645" s="1160"/>
      <c r="F645" s="1160"/>
      <c r="G645" s="1160"/>
      <c r="H645" s="1160"/>
      <c r="I645" s="1160"/>
      <c r="J645" s="1160"/>
      <c r="K645" s="1160"/>
      <c r="L645" s="1" t="s">
        <v>2696</v>
      </c>
    </row>
    <row r="646" spans="1:12" ht="21.95" customHeight="1">
      <c r="A646" s="1160" t="s">
        <v>3705</v>
      </c>
      <c r="B646" s="1160"/>
      <c r="C646" s="1160"/>
      <c r="D646" s="1160"/>
      <c r="E646" s="1160"/>
      <c r="F646" s="1160"/>
      <c r="G646" s="1160"/>
      <c r="H646" s="1160"/>
      <c r="I646" s="1160"/>
      <c r="J646" s="1160"/>
      <c r="K646" s="1160"/>
    </row>
    <row r="647" spans="1:12" ht="21.95" customHeight="1">
      <c r="A647" s="554" t="s">
        <v>57</v>
      </c>
      <c r="C647" s="4"/>
      <c r="D647" s="4"/>
      <c r="E647" s="793"/>
      <c r="F647" s="793"/>
      <c r="G647" s="793"/>
      <c r="H647" s="793"/>
      <c r="I647" s="793"/>
      <c r="J647" s="793"/>
      <c r="K647" s="796"/>
      <c r="L647" s="793"/>
    </row>
    <row r="648" spans="1:12" ht="21.95" customHeight="1">
      <c r="A648" s="554" t="s">
        <v>61</v>
      </c>
      <c r="C648" s="4"/>
      <c r="D648" s="4"/>
      <c r="E648" s="554"/>
      <c r="F648" s="554"/>
      <c r="G648" s="554"/>
      <c r="H648" s="554"/>
      <c r="I648" s="554"/>
      <c r="J648" s="554"/>
      <c r="K648" s="425"/>
      <c r="L648" s="554"/>
    </row>
    <row r="649" spans="1:12" ht="21.95" customHeight="1">
      <c r="A649" s="554" t="s">
        <v>17</v>
      </c>
      <c r="C649" s="554"/>
      <c r="D649" s="554"/>
      <c r="E649" s="5"/>
      <c r="F649" s="4"/>
      <c r="G649" s="4"/>
      <c r="H649" s="4"/>
      <c r="I649" s="4"/>
      <c r="J649" s="4"/>
      <c r="K649" s="425"/>
      <c r="L649" s="554"/>
    </row>
    <row r="650" spans="1:12" ht="21.95" customHeight="1">
      <c r="A650" s="406"/>
      <c r="B650" s="331" t="s">
        <v>2783</v>
      </c>
      <c r="C650" s="220"/>
      <c r="D650" s="553"/>
      <c r="E650" s="809"/>
      <c r="F650" s="211"/>
      <c r="G650" s="211"/>
      <c r="H650" s="211"/>
      <c r="I650" s="211"/>
      <c r="J650" s="211"/>
      <c r="K650" s="552"/>
      <c r="L650" s="552"/>
    </row>
    <row r="651" spans="1:12" ht="21.95" customHeight="1">
      <c r="A651" s="478"/>
      <c r="B651" s="479"/>
      <c r="C651" s="479"/>
      <c r="D651" s="145" t="s">
        <v>41</v>
      </c>
      <c r="E651" s="1161" t="s">
        <v>1264</v>
      </c>
      <c r="F651" s="1162"/>
      <c r="G651" s="1162"/>
      <c r="H651" s="1162"/>
      <c r="I651" s="1163"/>
      <c r="J651" s="477" t="s">
        <v>50</v>
      </c>
      <c r="K651" s="145" t="s">
        <v>43</v>
      </c>
      <c r="L651" s="145" t="s">
        <v>47</v>
      </c>
    </row>
    <row r="652" spans="1:12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/>
      <c r="G652" s="471">
        <v>2562</v>
      </c>
      <c r="H652" s="471">
        <v>2563</v>
      </c>
      <c r="I652" s="471">
        <v>2564</v>
      </c>
      <c r="J652" s="472" t="s">
        <v>51</v>
      </c>
      <c r="K652" s="146" t="s">
        <v>44</v>
      </c>
      <c r="L652" s="146" t="s">
        <v>2697</v>
      </c>
    </row>
    <row r="653" spans="1:12" ht="21.95" customHeight="1">
      <c r="A653" s="473"/>
      <c r="B653" s="474"/>
      <c r="C653" s="474"/>
      <c r="D653" s="179"/>
      <c r="E653" s="475" t="s">
        <v>3</v>
      </c>
      <c r="F653" s="475"/>
      <c r="G653" s="475" t="s">
        <v>3</v>
      </c>
      <c r="H653" s="475" t="s">
        <v>3</v>
      </c>
      <c r="I653" s="475" t="s">
        <v>3</v>
      </c>
      <c r="J653" s="476"/>
      <c r="K653" s="180"/>
      <c r="L653" s="180"/>
    </row>
    <row r="654" spans="1:12" ht="21.95" customHeight="1">
      <c r="A654" s="73">
        <v>3</v>
      </c>
      <c r="B654" s="31" t="s">
        <v>106</v>
      </c>
      <c r="C654" s="29" t="s">
        <v>330</v>
      </c>
      <c r="D654" s="29" t="s">
        <v>726</v>
      </c>
      <c r="E654" s="89">
        <v>20000</v>
      </c>
      <c r="F654" s="29"/>
      <c r="G654" s="89">
        <v>20000</v>
      </c>
      <c r="H654" s="89">
        <v>20000</v>
      </c>
      <c r="I654" s="89">
        <v>20000</v>
      </c>
      <c r="J654" s="6" t="s">
        <v>2185</v>
      </c>
      <c r="K654" s="29" t="s">
        <v>727</v>
      </c>
      <c r="L654" s="28" t="s">
        <v>317</v>
      </c>
    </row>
    <row r="655" spans="1:12" ht="21.95" customHeight="1">
      <c r="A655" s="28"/>
      <c r="B655" s="29" t="s">
        <v>1088</v>
      </c>
      <c r="C655" s="29" t="s">
        <v>1089</v>
      </c>
      <c r="D655" s="29"/>
      <c r="E655" s="76" t="s">
        <v>65</v>
      </c>
      <c r="F655" s="29"/>
      <c r="G655" s="76" t="s">
        <v>65</v>
      </c>
      <c r="H655" s="76" t="s">
        <v>65</v>
      </c>
      <c r="I655" s="76" t="s">
        <v>65</v>
      </c>
      <c r="J655" s="6" t="s">
        <v>2186</v>
      </c>
      <c r="K655" s="29" t="s">
        <v>728</v>
      </c>
      <c r="L655" s="28" t="s">
        <v>318</v>
      </c>
    </row>
    <row r="656" spans="1:12" ht="21.95" customHeight="1">
      <c r="A656" s="28"/>
      <c r="B656" s="29" t="s">
        <v>1087</v>
      </c>
      <c r="C656" s="29" t="s">
        <v>413</v>
      </c>
      <c r="D656" s="29"/>
      <c r="E656" s="304"/>
      <c r="F656" s="29"/>
      <c r="G656" s="29"/>
      <c r="H656" s="12"/>
      <c r="I656" s="21"/>
      <c r="J656" s="6"/>
      <c r="K656" s="29"/>
      <c r="L656" s="28"/>
    </row>
    <row r="657" spans="1:12" ht="21.95" customHeight="1">
      <c r="A657" s="706"/>
      <c r="B657" s="13"/>
      <c r="C657" s="13"/>
      <c r="D657" s="3"/>
      <c r="E657" s="14"/>
      <c r="F657" s="59"/>
      <c r="G657" s="14"/>
      <c r="H657" s="14"/>
      <c r="I657" s="213"/>
      <c r="J657" s="14"/>
      <c r="K657" s="15"/>
      <c r="L657" s="3"/>
    </row>
    <row r="658" spans="1:12" ht="21.95" customHeight="1">
      <c r="A658" s="28">
        <v>4</v>
      </c>
      <c r="B658" s="6" t="s">
        <v>1111</v>
      </c>
      <c r="C658" s="6" t="s">
        <v>756</v>
      </c>
      <c r="D658" s="6" t="s">
        <v>754</v>
      </c>
      <c r="E658" s="192">
        <v>50000</v>
      </c>
      <c r="F658" s="1052"/>
      <c r="G658" s="192">
        <v>50000</v>
      </c>
      <c r="H658" s="192">
        <v>50000</v>
      </c>
      <c r="I658" s="192">
        <v>50000</v>
      </c>
      <c r="J658" s="6" t="s">
        <v>2185</v>
      </c>
      <c r="K658" s="6" t="s">
        <v>753</v>
      </c>
      <c r="L658" s="28" t="s">
        <v>317</v>
      </c>
    </row>
    <row r="659" spans="1:12" ht="21.95" customHeight="1">
      <c r="A659" s="28"/>
      <c r="B659" s="6" t="s">
        <v>336</v>
      </c>
      <c r="C659" s="6" t="s">
        <v>755</v>
      </c>
      <c r="D659" s="6" t="s">
        <v>318</v>
      </c>
      <c r="E659" s="71" t="s">
        <v>65</v>
      </c>
      <c r="F659" s="60"/>
      <c r="G659" s="71" t="s">
        <v>65</v>
      </c>
      <c r="H659" s="71" t="s">
        <v>65</v>
      </c>
      <c r="I659" s="71" t="s">
        <v>65</v>
      </c>
      <c r="J659" s="6" t="s">
        <v>2186</v>
      </c>
      <c r="K659" s="6" t="s">
        <v>783</v>
      </c>
      <c r="L659" s="28" t="s">
        <v>318</v>
      </c>
    </row>
    <row r="660" spans="1:12" ht="21.95" customHeight="1">
      <c r="A660" s="28"/>
      <c r="B660" s="6" t="s">
        <v>337</v>
      </c>
      <c r="C660" s="6" t="s">
        <v>730</v>
      </c>
      <c r="D660" s="6"/>
      <c r="E660" s="2"/>
      <c r="F660" s="60"/>
      <c r="G660" s="60"/>
      <c r="H660" s="40"/>
      <c r="I660" s="348"/>
      <c r="J660" s="6"/>
      <c r="K660" s="6"/>
      <c r="L660" s="28"/>
    </row>
    <row r="661" spans="1:12" ht="21.95" customHeight="1">
      <c r="A661" s="28"/>
      <c r="B661" s="6" t="s">
        <v>338</v>
      </c>
      <c r="C661" s="6"/>
      <c r="D661" s="6"/>
      <c r="E661" s="705"/>
      <c r="F661" s="28"/>
      <c r="G661" s="28"/>
      <c r="H661" s="40"/>
      <c r="I661" s="348"/>
      <c r="J661" s="40"/>
      <c r="K661" s="6"/>
      <c r="L661" s="28"/>
    </row>
    <row r="662" spans="1:12" ht="21.95" customHeight="1">
      <c r="A662" s="706"/>
      <c r="B662" s="13"/>
      <c r="C662" s="13"/>
      <c r="D662" s="3"/>
      <c r="E662" s="14"/>
      <c r="F662" s="14"/>
      <c r="G662" s="14"/>
      <c r="H662" s="14"/>
      <c r="I662" s="14"/>
      <c r="J662" s="14"/>
      <c r="K662" s="15"/>
      <c r="L662" s="33"/>
    </row>
    <row r="663" spans="1:12" ht="21.95" customHeight="1">
      <c r="A663" s="28">
        <v>5</v>
      </c>
      <c r="B663" s="797" t="s">
        <v>1034</v>
      </c>
      <c r="C663" s="6" t="s">
        <v>101</v>
      </c>
      <c r="D663" s="6" t="s">
        <v>3379</v>
      </c>
      <c r="E663" s="69">
        <v>20000</v>
      </c>
      <c r="F663" s="19"/>
      <c r="G663" s="69">
        <v>20000</v>
      </c>
      <c r="H663" s="69">
        <v>20000</v>
      </c>
      <c r="I663" s="69">
        <v>20000</v>
      </c>
      <c r="J663" s="102" t="s">
        <v>3381</v>
      </c>
      <c r="K663" s="6" t="s">
        <v>333</v>
      </c>
      <c r="L663" s="28" t="s">
        <v>317</v>
      </c>
    </row>
    <row r="664" spans="1:12" ht="21.95" customHeight="1">
      <c r="A664" s="93"/>
      <c r="B664" s="6" t="s">
        <v>3944</v>
      </c>
      <c r="C664" s="6"/>
      <c r="D664" s="6" t="s">
        <v>3380</v>
      </c>
      <c r="E664" s="705" t="s">
        <v>65</v>
      </c>
      <c r="F664" s="19"/>
      <c r="G664" s="705" t="s">
        <v>65</v>
      </c>
      <c r="H664" s="705" t="s">
        <v>65</v>
      </c>
      <c r="I664" s="705" t="s">
        <v>65</v>
      </c>
      <c r="J664" s="1053" t="s">
        <v>2549</v>
      </c>
      <c r="K664" s="6" t="s">
        <v>102</v>
      </c>
      <c r="L664" s="28" t="s">
        <v>318</v>
      </c>
    </row>
    <row r="665" spans="1:12" ht="21.95" customHeight="1">
      <c r="A665" s="93"/>
      <c r="B665" s="6"/>
      <c r="C665" s="6"/>
      <c r="D665" s="6"/>
      <c r="E665" s="705"/>
      <c r="F665" s="19"/>
      <c r="G665" s="19"/>
      <c r="H665" s="19"/>
      <c r="I665" s="19"/>
      <c r="J665" s="1053"/>
      <c r="K665" s="6"/>
      <c r="L665" s="2"/>
    </row>
    <row r="666" spans="1:12" ht="21.95" customHeight="1">
      <c r="A666" s="93"/>
      <c r="B666" s="6"/>
      <c r="C666" s="6"/>
      <c r="D666" s="6"/>
      <c r="E666" s="705"/>
      <c r="F666" s="19"/>
      <c r="G666" s="19"/>
      <c r="H666" s="19"/>
      <c r="I666" s="19"/>
      <c r="J666" s="1053"/>
      <c r="K666" s="6"/>
      <c r="L666" s="2"/>
    </row>
    <row r="667" spans="1:12" ht="21.95" customHeight="1">
      <c r="A667" s="487"/>
      <c r="B667" s="778"/>
      <c r="C667" s="778"/>
      <c r="D667" s="239"/>
      <c r="E667" s="239"/>
      <c r="F667" s="239"/>
      <c r="G667" s="239"/>
      <c r="H667" s="239"/>
      <c r="I667" s="239"/>
      <c r="J667" s="239"/>
      <c r="K667" s="778"/>
      <c r="L667" s="1003" t="s">
        <v>3847</v>
      </c>
    </row>
    <row r="668" spans="1:12" ht="21.95" customHeight="1">
      <c r="A668" s="1160" t="s">
        <v>2706</v>
      </c>
      <c r="B668" s="1160"/>
      <c r="C668" s="1160"/>
      <c r="D668" s="1160"/>
      <c r="E668" s="1160"/>
      <c r="F668" s="1160"/>
      <c r="G668" s="1160"/>
      <c r="H668" s="1160"/>
      <c r="I668" s="1160"/>
      <c r="J668" s="1160"/>
      <c r="K668" s="1160"/>
      <c r="L668" s="1" t="s">
        <v>2696</v>
      </c>
    </row>
    <row r="669" spans="1:12" ht="21.95" customHeight="1">
      <c r="A669" s="1160" t="s">
        <v>3705</v>
      </c>
      <c r="B669" s="1160"/>
      <c r="C669" s="1160"/>
      <c r="D669" s="1160"/>
      <c r="E669" s="1160"/>
      <c r="F669" s="1160"/>
      <c r="G669" s="1160"/>
      <c r="H669" s="1160"/>
      <c r="I669" s="1160"/>
      <c r="J669" s="1160"/>
      <c r="K669" s="1160"/>
    </row>
    <row r="670" spans="1:12" ht="21.95" customHeight="1">
      <c r="A670" s="554" t="s">
        <v>57</v>
      </c>
      <c r="C670" s="4"/>
      <c r="D670" s="4"/>
      <c r="E670" s="793"/>
      <c r="F670" s="793"/>
      <c r="G670" s="793"/>
      <c r="H670" s="793"/>
      <c r="I670" s="793"/>
      <c r="J670" s="793"/>
      <c r="K670" s="796"/>
      <c r="L670" s="793"/>
    </row>
    <row r="671" spans="1:12" ht="21.95" customHeight="1">
      <c r="A671" s="554" t="s">
        <v>61</v>
      </c>
      <c r="C671" s="4"/>
      <c r="D671" s="4"/>
      <c r="E671" s="554"/>
      <c r="F671" s="554"/>
      <c r="G671" s="554"/>
      <c r="H671" s="554"/>
      <c r="I671" s="554"/>
      <c r="J671" s="554"/>
      <c r="K671" s="425"/>
      <c r="L671" s="554"/>
    </row>
    <row r="672" spans="1:12" ht="21.95" customHeight="1">
      <c r="A672" s="554" t="s">
        <v>17</v>
      </c>
      <c r="C672" s="554"/>
      <c r="D672" s="554"/>
      <c r="E672" s="5"/>
      <c r="F672" s="4"/>
      <c r="G672" s="4"/>
      <c r="H672" s="4"/>
      <c r="I672" s="4"/>
      <c r="J672" s="4"/>
      <c r="K672" s="425"/>
      <c r="L672" s="554"/>
    </row>
    <row r="673" spans="1:12" ht="21.95" customHeight="1">
      <c r="A673" s="406"/>
      <c r="B673" s="331" t="s">
        <v>2783</v>
      </c>
      <c r="C673" s="220"/>
      <c r="D673" s="553"/>
      <c r="E673" s="809"/>
      <c r="F673" s="211"/>
      <c r="G673" s="211"/>
      <c r="H673" s="211"/>
      <c r="I673" s="211"/>
      <c r="J673" s="211"/>
      <c r="K673" s="552"/>
      <c r="L673" s="552"/>
    </row>
    <row r="674" spans="1:12" ht="21.95" customHeight="1">
      <c r="A674" s="737"/>
      <c r="B674" s="10"/>
      <c r="C674" s="10"/>
      <c r="D674" s="145" t="s">
        <v>41</v>
      </c>
      <c r="E674" s="1161" t="s">
        <v>1264</v>
      </c>
      <c r="F674" s="1162"/>
      <c r="G674" s="1162"/>
      <c r="H674" s="1162"/>
      <c r="I674" s="1163"/>
      <c r="J674" s="477" t="s">
        <v>50</v>
      </c>
      <c r="K674" s="145" t="s">
        <v>43</v>
      </c>
      <c r="L674" s="145" t="s">
        <v>47</v>
      </c>
    </row>
    <row r="675" spans="1:12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/>
      <c r="G675" s="471">
        <v>2562</v>
      </c>
      <c r="H675" s="471">
        <v>2563</v>
      </c>
      <c r="I675" s="471">
        <v>2564</v>
      </c>
      <c r="J675" s="472" t="s">
        <v>51</v>
      </c>
      <c r="K675" s="146" t="s">
        <v>44</v>
      </c>
      <c r="L675" s="146" t="s">
        <v>2697</v>
      </c>
    </row>
    <row r="676" spans="1:12" ht="21.95" customHeight="1">
      <c r="A676" s="473"/>
      <c r="B676" s="474"/>
      <c r="C676" s="474"/>
      <c r="D676" s="179"/>
      <c r="E676" s="475" t="s">
        <v>3</v>
      </c>
      <c r="F676" s="475"/>
      <c r="G676" s="475" t="s">
        <v>3</v>
      </c>
      <c r="H676" s="475" t="s">
        <v>3</v>
      </c>
      <c r="I676" s="475" t="s">
        <v>3</v>
      </c>
      <c r="J676" s="476"/>
      <c r="K676" s="180"/>
      <c r="L676" s="180"/>
    </row>
    <row r="677" spans="1:12" ht="21.95" customHeight="1">
      <c r="A677" s="2">
        <v>6</v>
      </c>
      <c r="B677" s="29" t="s">
        <v>1090</v>
      </c>
      <c r="C677" s="1046" t="s">
        <v>310</v>
      </c>
      <c r="D677" s="29" t="s">
        <v>311</v>
      </c>
      <c r="E677" s="65">
        <v>200000</v>
      </c>
      <c r="F677" s="705"/>
      <c r="G677" s="65">
        <v>200000</v>
      </c>
      <c r="H677" s="65">
        <v>200000</v>
      </c>
      <c r="I677" s="65">
        <v>200000</v>
      </c>
      <c r="J677" s="485" t="s">
        <v>720</v>
      </c>
      <c r="K677" s="29" t="s">
        <v>748</v>
      </c>
      <c r="L677" s="28" t="s">
        <v>317</v>
      </c>
    </row>
    <row r="678" spans="1:12" ht="21.95" customHeight="1">
      <c r="A678" s="2"/>
      <c r="B678" s="6" t="s">
        <v>3944</v>
      </c>
      <c r="C678" s="1046" t="s">
        <v>3546</v>
      </c>
      <c r="D678" s="29" t="s">
        <v>312</v>
      </c>
      <c r="E678" s="1047" t="s">
        <v>65</v>
      </c>
      <c r="F678" s="705"/>
      <c r="G678" s="1047" t="s">
        <v>65</v>
      </c>
      <c r="H678" s="1047" t="s">
        <v>65</v>
      </c>
      <c r="I678" s="1047" t="s">
        <v>65</v>
      </c>
      <c r="J678" s="480" t="s">
        <v>876</v>
      </c>
      <c r="K678" s="29" t="s">
        <v>749</v>
      </c>
      <c r="L678" s="28" t="s">
        <v>318</v>
      </c>
    </row>
    <row r="679" spans="1:12" ht="21.95" customHeight="1">
      <c r="A679" s="2"/>
      <c r="B679" s="29"/>
      <c r="C679" s="29" t="s">
        <v>3547</v>
      </c>
      <c r="D679" s="29" t="s">
        <v>313</v>
      </c>
      <c r="E679" s="705"/>
      <c r="F679" s="705"/>
      <c r="G679" s="705"/>
      <c r="H679" s="12"/>
      <c r="I679" s="12"/>
      <c r="J679" s="480" t="s">
        <v>1667</v>
      </c>
      <c r="K679" s="6" t="s">
        <v>468</v>
      </c>
      <c r="L679" s="6"/>
    </row>
    <row r="680" spans="1:12" ht="21.95" customHeight="1">
      <c r="A680" s="2"/>
      <c r="B680" s="29"/>
      <c r="C680" s="29" t="s">
        <v>3548</v>
      </c>
      <c r="D680" s="29" t="s">
        <v>1142</v>
      </c>
      <c r="E680" s="705"/>
      <c r="F680" s="705"/>
      <c r="G680" s="705"/>
      <c r="H680" s="12"/>
      <c r="I680" s="12"/>
      <c r="J680" s="12"/>
      <c r="K680" s="6"/>
      <c r="L680" s="6"/>
    </row>
    <row r="681" spans="1:12" ht="21.95" customHeight="1">
      <c r="A681" s="2"/>
      <c r="B681" s="29"/>
      <c r="C681" s="29"/>
      <c r="D681" s="29" t="s">
        <v>1143</v>
      </c>
      <c r="E681" s="69"/>
      <c r="F681" s="705"/>
      <c r="G681" s="705"/>
      <c r="H681" s="12"/>
      <c r="I681" s="12"/>
      <c r="J681" s="12"/>
      <c r="K681" s="6"/>
      <c r="L681" s="6"/>
    </row>
    <row r="682" spans="1:12" ht="21.95" customHeight="1">
      <c r="A682" s="2"/>
      <c r="B682" s="29"/>
      <c r="C682" s="29"/>
      <c r="D682" s="29" t="s">
        <v>1145</v>
      </c>
      <c r="E682" s="705"/>
      <c r="F682" s="705"/>
      <c r="G682" s="705"/>
      <c r="H682" s="12"/>
      <c r="I682" s="12"/>
      <c r="J682" s="12"/>
      <c r="K682" s="6"/>
      <c r="L682" s="6"/>
    </row>
    <row r="683" spans="1:12" ht="21.95" customHeight="1">
      <c r="A683" s="2"/>
      <c r="B683" s="29"/>
      <c r="C683" s="29"/>
      <c r="D683" s="29" t="s">
        <v>1144</v>
      </c>
      <c r="E683" s="705"/>
      <c r="F683" s="705"/>
      <c r="G683" s="705"/>
      <c r="H683" s="12"/>
      <c r="I683" s="12"/>
      <c r="J683" s="12"/>
      <c r="K683" s="6"/>
      <c r="L683" s="6"/>
    </row>
    <row r="684" spans="1:12" ht="21.95" customHeight="1">
      <c r="A684" s="2"/>
      <c r="B684" s="29"/>
      <c r="C684" s="29"/>
      <c r="D684" s="29" t="s">
        <v>721</v>
      </c>
      <c r="E684" s="705"/>
      <c r="F684" s="705"/>
      <c r="G684" s="705"/>
      <c r="H684" s="12"/>
      <c r="I684" s="12"/>
      <c r="J684" s="12"/>
      <c r="K684" s="6"/>
      <c r="L684" s="6"/>
    </row>
    <row r="685" spans="1:12" ht="21.95" customHeight="1">
      <c r="A685" s="2"/>
      <c r="B685" s="29"/>
      <c r="C685" s="29"/>
      <c r="D685" s="29" t="s">
        <v>722</v>
      </c>
      <c r="E685" s="705"/>
      <c r="F685" s="705"/>
      <c r="G685" s="705"/>
      <c r="H685" s="12"/>
      <c r="I685" s="12"/>
      <c r="J685" s="12"/>
      <c r="K685" s="6"/>
      <c r="L685" s="6"/>
    </row>
    <row r="686" spans="1:12" ht="21.95" customHeight="1">
      <c r="A686" s="2"/>
      <c r="B686" s="29"/>
      <c r="C686" s="29"/>
      <c r="D686" s="29" t="s">
        <v>314</v>
      </c>
      <c r="E686" s="69"/>
      <c r="F686" s="705"/>
      <c r="G686" s="705"/>
      <c r="H686" s="12"/>
      <c r="I686" s="12"/>
      <c r="J686" s="12"/>
      <c r="K686" s="29"/>
      <c r="L686" s="6"/>
    </row>
    <row r="687" spans="1:12" ht="21.95" customHeight="1">
      <c r="A687" s="2"/>
      <c r="B687" s="29"/>
      <c r="C687" s="29"/>
      <c r="D687" s="29" t="s">
        <v>723</v>
      </c>
      <c r="E687" s="76"/>
      <c r="F687" s="705"/>
      <c r="G687" s="705"/>
      <c r="H687" s="12"/>
      <c r="I687" s="12"/>
      <c r="J687" s="12"/>
      <c r="K687" s="6"/>
      <c r="L687" s="6"/>
    </row>
    <row r="688" spans="1:12" ht="21.95" customHeight="1">
      <c r="A688" s="2"/>
      <c r="B688" s="29"/>
      <c r="C688" s="29"/>
      <c r="D688" s="29" t="s">
        <v>725</v>
      </c>
      <c r="E688" s="76"/>
      <c r="F688" s="705"/>
      <c r="G688" s="705"/>
      <c r="H688" s="12"/>
      <c r="I688" s="12"/>
      <c r="J688" s="12"/>
      <c r="K688" s="6"/>
      <c r="L688" s="29"/>
    </row>
    <row r="689" spans="1:12" ht="21.95" customHeight="1">
      <c r="A689" s="2"/>
      <c r="B689" s="29"/>
      <c r="C689" s="29"/>
      <c r="D689" s="29" t="s">
        <v>724</v>
      </c>
      <c r="E689" s="76"/>
      <c r="F689" s="705"/>
      <c r="G689" s="705"/>
      <c r="H689" s="12"/>
      <c r="I689" s="12"/>
      <c r="J689" s="12"/>
      <c r="K689" s="6"/>
      <c r="L689" s="29"/>
    </row>
    <row r="690" spans="1:12" ht="21.95" customHeight="1">
      <c r="A690" s="487"/>
      <c r="B690" s="778"/>
      <c r="C690" s="778"/>
      <c r="D690" s="239"/>
      <c r="E690" s="239"/>
      <c r="F690" s="239"/>
      <c r="G690" s="239"/>
      <c r="H690" s="239"/>
      <c r="I690" s="239"/>
      <c r="J690" s="239"/>
      <c r="K690" s="778"/>
      <c r="L690" s="1003" t="s">
        <v>3848</v>
      </c>
    </row>
    <row r="691" spans="1:12" ht="21.95" customHeight="1">
      <c r="A691" s="1160" t="s">
        <v>2706</v>
      </c>
      <c r="B691" s="1160"/>
      <c r="C691" s="1160"/>
      <c r="D691" s="1160"/>
      <c r="E691" s="1160"/>
      <c r="F691" s="1160"/>
      <c r="G691" s="1160"/>
      <c r="H691" s="1160"/>
      <c r="I691" s="1160"/>
      <c r="J691" s="1160"/>
      <c r="K691" s="1160"/>
      <c r="L691" s="1" t="s">
        <v>2696</v>
      </c>
    </row>
    <row r="692" spans="1:12" ht="21.95" customHeight="1">
      <c r="A692" s="1160" t="s">
        <v>3705</v>
      </c>
      <c r="B692" s="1160"/>
      <c r="C692" s="1160"/>
      <c r="D692" s="1160"/>
      <c r="E692" s="1160"/>
      <c r="F692" s="1160"/>
      <c r="G692" s="1160"/>
      <c r="H692" s="1160"/>
      <c r="I692" s="1160"/>
      <c r="J692" s="1160"/>
      <c r="K692" s="1160"/>
    </row>
    <row r="693" spans="1:12" ht="21.95" customHeight="1">
      <c r="A693" s="554" t="s">
        <v>57</v>
      </c>
      <c r="C693" s="4"/>
      <c r="D693" s="4"/>
      <c r="E693" s="793"/>
      <c r="F693" s="793"/>
      <c r="G693" s="793"/>
      <c r="H693" s="793"/>
      <c r="I693" s="793"/>
      <c r="J693" s="793"/>
      <c r="K693" s="796"/>
      <c r="L693" s="793"/>
    </row>
    <row r="694" spans="1:12" ht="21.95" customHeight="1">
      <c r="A694" s="554" t="s">
        <v>61</v>
      </c>
      <c r="C694" s="4"/>
      <c r="D694" s="4"/>
      <c r="E694" s="554"/>
      <c r="F694" s="554"/>
      <c r="G694" s="554"/>
      <c r="H694" s="554"/>
      <c r="I694" s="554"/>
      <c r="J694" s="554"/>
      <c r="K694" s="425"/>
      <c r="L694" s="554"/>
    </row>
    <row r="695" spans="1:12" ht="21.95" customHeight="1">
      <c r="A695" s="554" t="s">
        <v>17</v>
      </c>
      <c r="C695" s="554"/>
      <c r="D695" s="554"/>
      <c r="E695" s="5"/>
      <c r="F695" s="4"/>
      <c r="G695" s="4"/>
      <c r="H695" s="4"/>
      <c r="I695" s="4"/>
      <c r="J695" s="4"/>
      <c r="K695" s="425"/>
      <c r="L695" s="554"/>
    </row>
    <row r="696" spans="1:12" ht="21.95" customHeight="1">
      <c r="A696" s="406"/>
      <c r="B696" s="331" t="s">
        <v>2783</v>
      </c>
      <c r="C696" s="220"/>
      <c r="D696" s="553"/>
      <c r="E696" s="809"/>
      <c r="F696" s="211"/>
      <c r="G696" s="211"/>
      <c r="H696" s="211"/>
      <c r="I696" s="211"/>
      <c r="J696" s="211"/>
      <c r="K696" s="552"/>
      <c r="L696" s="552"/>
    </row>
    <row r="697" spans="1:12" ht="21.95" customHeight="1">
      <c r="A697" s="737"/>
      <c r="B697" s="10"/>
      <c r="C697" s="10"/>
      <c r="D697" s="145" t="s">
        <v>41</v>
      </c>
      <c r="E697" s="1161" t="s">
        <v>1264</v>
      </c>
      <c r="F697" s="1162"/>
      <c r="G697" s="1162"/>
      <c r="H697" s="1162"/>
      <c r="I697" s="1163"/>
      <c r="J697" s="477" t="s">
        <v>50</v>
      </c>
      <c r="K697" s="145" t="s">
        <v>43</v>
      </c>
      <c r="L697" s="145" t="s">
        <v>47</v>
      </c>
    </row>
    <row r="698" spans="1:12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/>
      <c r="G698" s="471">
        <v>2562</v>
      </c>
      <c r="H698" s="471">
        <v>2563</v>
      </c>
      <c r="I698" s="471">
        <v>2564</v>
      </c>
      <c r="J698" s="472" t="s">
        <v>51</v>
      </c>
      <c r="K698" s="146" t="s">
        <v>44</v>
      </c>
      <c r="L698" s="146" t="s">
        <v>2697</v>
      </c>
    </row>
    <row r="699" spans="1:12" ht="21.95" customHeight="1">
      <c r="A699" s="473"/>
      <c r="B699" s="474"/>
      <c r="C699" s="474"/>
      <c r="D699" s="179"/>
      <c r="E699" s="475" t="s">
        <v>3</v>
      </c>
      <c r="F699" s="475"/>
      <c r="G699" s="475" t="s">
        <v>3</v>
      </c>
      <c r="H699" s="475" t="s">
        <v>3</v>
      </c>
      <c r="I699" s="475" t="s">
        <v>3</v>
      </c>
      <c r="J699" s="476"/>
      <c r="K699" s="180"/>
      <c r="L699" s="180"/>
    </row>
    <row r="700" spans="1:12" ht="21.95" customHeight="1">
      <c r="A700" s="705"/>
      <c r="B700" s="64"/>
      <c r="C700" s="64"/>
      <c r="D700" s="29" t="s">
        <v>315</v>
      </c>
      <c r="E700" s="19"/>
      <c r="F700" s="19"/>
      <c r="G700" s="19"/>
      <c r="H700" s="19"/>
      <c r="I700" s="19"/>
      <c r="J700" s="141"/>
      <c r="K700" s="12"/>
      <c r="L700" s="6"/>
    </row>
    <row r="701" spans="1:12" ht="21.95" customHeight="1">
      <c r="A701" s="28"/>
      <c r="B701" s="29"/>
      <c r="C701" s="29"/>
      <c r="D701" s="29" t="s">
        <v>750</v>
      </c>
      <c r="E701" s="29"/>
      <c r="F701" s="29"/>
      <c r="G701" s="29"/>
      <c r="H701" s="12"/>
      <c r="I701" s="12"/>
      <c r="J701" s="12"/>
      <c r="K701" s="29"/>
      <c r="L701" s="43"/>
    </row>
    <row r="702" spans="1:12" ht="21.95" customHeight="1">
      <c r="A702" s="28"/>
      <c r="B702" s="29"/>
      <c r="C702" s="29"/>
      <c r="D702" s="12" t="s">
        <v>751</v>
      </c>
      <c r="E702" s="65"/>
      <c r="F702" s="29"/>
      <c r="G702" s="29"/>
      <c r="H702" s="12"/>
      <c r="I702" s="12"/>
      <c r="J702" s="12"/>
      <c r="K702" s="29"/>
      <c r="L702" s="2"/>
    </row>
    <row r="703" spans="1:12" ht="21.95" customHeight="1">
      <c r="A703" s="28"/>
      <c r="B703" s="29"/>
      <c r="C703" s="29"/>
      <c r="D703" s="29" t="s">
        <v>316</v>
      </c>
      <c r="E703" s="65"/>
      <c r="F703" s="29"/>
      <c r="G703" s="29"/>
      <c r="H703" s="12"/>
      <c r="I703" s="12"/>
      <c r="J703" s="12"/>
      <c r="K703" s="29"/>
      <c r="L703" s="12"/>
    </row>
    <row r="704" spans="1:12" ht="21.95" customHeight="1">
      <c r="A704" s="706"/>
      <c r="B704" s="13"/>
      <c r="C704" s="13"/>
      <c r="D704" s="3"/>
      <c r="E704" s="14"/>
      <c r="F704" s="14"/>
      <c r="G704" s="14"/>
      <c r="H704" s="14"/>
      <c r="I704" s="14"/>
      <c r="J704" s="59"/>
      <c r="K704" s="15"/>
      <c r="L704" s="7"/>
    </row>
    <row r="705" spans="1:14" ht="21.95" customHeight="1">
      <c r="A705" s="28">
        <v>7</v>
      </c>
      <c r="B705" s="29" t="s">
        <v>2182</v>
      </c>
      <c r="C705" s="6" t="s">
        <v>334</v>
      </c>
      <c r="D705" s="6" t="s">
        <v>340</v>
      </c>
      <c r="E705" s="69">
        <v>100000</v>
      </c>
      <c r="F705" s="65"/>
      <c r="G705" s="69">
        <v>100000</v>
      </c>
      <c r="H705" s="69">
        <v>100000</v>
      </c>
      <c r="I705" s="69">
        <v>100000</v>
      </c>
      <c r="J705" s="8" t="s">
        <v>2181</v>
      </c>
      <c r="K705" s="29" t="s">
        <v>757</v>
      </c>
      <c r="L705" s="28" t="s">
        <v>317</v>
      </c>
    </row>
    <row r="706" spans="1:14" ht="21.95" customHeight="1">
      <c r="A706" s="28"/>
      <c r="B706" s="29" t="s">
        <v>2183</v>
      </c>
      <c r="C706" s="6" t="s">
        <v>341</v>
      </c>
      <c r="D706" s="6"/>
      <c r="E706" s="705" t="s">
        <v>65</v>
      </c>
      <c r="F706" s="28"/>
      <c r="G706" s="705" t="s">
        <v>65</v>
      </c>
      <c r="H706" s="705" t="s">
        <v>65</v>
      </c>
      <c r="I706" s="705" t="s">
        <v>65</v>
      </c>
      <c r="J706" s="6"/>
      <c r="K706" s="29" t="s">
        <v>758</v>
      </c>
      <c r="L706" s="28" t="s">
        <v>318</v>
      </c>
    </row>
    <row r="707" spans="1:14" s="158" customFormat="1" ht="21.95" customHeight="1">
      <c r="A707" s="28"/>
      <c r="B707" s="29" t="s">
        <v>2184</v>
      </c>
      <c r="C707" s="6"/>
      <c r="D707" s="6"/>
      <c r="E707" s="705"/>
      <c r="F707" s="28"/>
      <c r="G707" s="28"/>
      <c r="H707" s="40"/>
      <c r="I707" s="348"/>
      <c r="J707" s="6"/>
      <c r="K707" s="29" t="s">
        <v>456</v>
      </c>
      <c r="L707" s="28"/>
      <c r="M707" s="190"/>
      <c r="N707" s="151"/>
    </row>
    <row r="708" spans="1:14" s="158" customFormat="1" ht="21.95" customHeight="1">
      <c r="A708" s="33"/>
      <c r="B708" s="34"/>
      <c r="C708" s="34"/>
      <c r="D708" s="34"/>
      <c r="E708" s="33"/>
      <c r="F708" s="33"/>
      <c r="G708" s="33"/>
      <c r="H708" s="57"/>
      <c r="I708" s="1000"/>
      <c r="J708" s="57"/>
      <c r="K708" s="34"/>
      <c r="L708" s="33"/>
      <c r="M708" s="190"/>
      <c r="N708" s="151"/>
    </row>
    <row r="709" spans="1:14" s="158" customFormat="1" ht="21.95" customHeight="1">
      <c r="A709" s="576">
        <v>8</v>
      </c>
      <c r="B709" s="29" t="s">
        <v>2177</v>
      </c>
      <c r="C709" s="29" t="s">
        <v>334</v>
      </c>
      <c r="D709" s="29"/>
      <c r="E709" s="65">
        <v>250000</v>
      </c>
      <c r="F709" s="29"/>
      <c r="G709" s="65">
        <v>250000</v>
      </c>
      <c r="H709" s="65">
        <v>250000</v>
      </c>
      <c r="I709" s="65">
        <v>250000</v>
      </c>
      <c r="J709" s="6" t="s">
        <v>2181</v>
      </c>
      <c r="K709" s="29" t="s">
        <v>757</v>
      </c>
      <c r="L709" s="28" t="s">
        <v>317</v>
      </c>
      <c r="M709" s="190"/>
      <c r="N709" s="151"/>
    </row>
    <row r="710" spans="1:14" ht="21.95" customHeight="1">
      <c r="A710" s="576"/>
      <c r="B710" s="29" t="s">
        <v>2178</v>
      </c>
      <c r="C710" s="29" t="s">
        <v>2180</v>
      </c>
      <c r="D710" s="29" t="s">
        <v>340</v>
      </c>
      <c r="E710" s="705" t="s">
        <v>65</v>
      </c>
      <c r="F710" s="29"/>
      <c r="G710" s="705" t="s">
        <v>65</v>
      </c>
      <c r="H710" s="705" t="s">
        <v>65</v>
      </c>
      <c r="I710" s="705" t="s">
        <v>65</v>
      </c>
      <c r="J710" s="6"/>
      <c r="K710" s="29" t="s">
        <v>758</v>
      </c>
      <c r="L710" s="28" t="s">
        <v>318</v>
      </c>
    </row>
    <row r="711" spans="1:14" ht="21.95" customHeight="1">
      <c r="A711" s="147"/>
      <c r="B711" s="29" t="s">
        <v>2179</v>
      </c>
      <c r="C711" s="29"/>
      <c r="D711" s="29"/>
      <c r="E711" s="28"/>
      <c r="F711" s="192"/>
      <c r="G711" s="192"/>
      <c r="H711" s="1054"/>
      <c r="I711" s="1054"/>
      <c r="J711" s="192"/>
      <c r="K711" s="29" t="s">
        <v>456</v>
      </c>
      <c r="L711" s="28"/>
    </row>
    <row r="712" spans="1:14" ht="21.95" customHeight="1">
      <c r="A712" s="137"/>
      <c r="B712" s="29" t="s">
        <v>343</v>
      </c>
      <c r="C712" s="29"/>
      <c r="D712" s="29"/>
      <c r="E712" s="28"/>
      <c r="F712" s="192"/>
      <c r="G712" s="192"/>
      <c r="H712" s="192"/>
      <c r="I712" s="192"/>
      <c r="J712" s="192"/>
      <c r="K712" s="29"/>
      <c r="L712" s="2"/>
    </row>
    <row r="713" spans="1:14" ht="21.95" customHeight="1">
      <c r="A713" s="487"/>
      <c r="B713" s="778"/>
      <c r="C713" s="778"/>
      <c r="D713" s="239"/>
      <c r="E713" s="239"/>
      <c r="F713" s="239"/>
      <c r="G713" s="239"/>
      <c r="H713" s="239"/>
      <c r="I713" s="239"/>
      <c r="J713" s="239"/>
      <c r="K713" s="778"/>
      <c r="L713" s="1003" t="s">
        <v>3849</v>
      </c>
    </row>
    <row r="714" spans="1:14" ht="21.95" customHeight="1">
      <c r="A714" s="1160" t="s">
        <v>2706</v>
      </c>
      <c r="B714" s="1160"/>
      <c r="C714" s="1160"/>
      <c r="D714" s="1160"/>
      <c r="E714" s="1160"/>
      <c r="F714" s="1160"/>
      <c r="G714" s="1160"/>
      <c r="H714" s="1160"/>
      <c r="I714" s="1160"/>
      <c r="J714" s="1160"/>
      <c r="K714" s="1160"/>
      <c r="L714" s="1" t="s">
        <v>2696</v>
      </c>
    </row>
    <row r="715" spans="1:14" ht="21.95" customHeight="1">
      <c r="A715" s="1160" t="s">
        <v>3705</v>
      </c>
      <c r="B715" s="1160"/>
      <c r="C715" s="1160"/>
      <c r="D715" s="1160"/>
      <c r="E715" s="1160"/>
      <c r="F715" s="1160"/>
      <c r="G715" s="1160"/>
      <c r="H715" s="1160"/>
      <c r="I715" s="1160"/>
      <c r="J715" s="1160"/>
      <c r="K715" s="1160"/>
    </row>
    <row r="716" spans="1:14" ht="21.95" customHeight="1">
      <c r="A716" s="554" t="s">
        <v>57</v>
      </c>
      <c r="C716" s="4"/>
      <c r="D716" s="4"/>
      <c r="E716" s="793"/>
      <c r="F716" s="793"/>
      <c r="G716" s="793"/>
      <c r="H716" s="793"/>
      <c r="I716" s="793"/>
      <c r="J716" s="793"/>
      <c r="K716" s="796"/>
      <c r="L716" s="793"/>
    </row>
    <row r="717" spans="1:14" ht="21.95" customHeight="1">
      <c r="A717" s="554" t="s">
        <v>61</v>
      </c>
      <c r="C717" s="4"/>
      <c r="D717" s="4"/>
      <c r="E717" s="554"/>
      <c r="F717" s="554"/>
      <c r="G717" s="554"/>
      <c r="H717" s="554"/>
      <c r="I717" s="554"/>
      <c r="J717" s="554"/>
      <c r="K717" s="425"/>
      <c r="L717" s="554"/>
    </row>
    <row r="718" spans="1:14" ht="21.95" customHeight="1">
      <c r="A718" s="554" t="s">
        <v>17</v>
      </c>
      <c r="C718" s="554"/>
      <c r="D718" s="554"/>
      <c r="E718" s="5"/>
      <c r="F718" s="4"/>
      <c r="G718" s="4"/>
      <c r="H718" s="4"/>
      <c r="I718" s="4"/>
      <c r="J718" s="4"/>
      <c r="K718" s="425"/>
      <c r="L718" s="554"/>
    </row>
    <row r="719" spans="1:14" ht="21.95" customHeight="1">
      <c r="A719" s="406"/>
      <c r="B719" s="331" t="s">
        <v>2783</v>
      </c>
      <c r="C719" s="220"/>
      <c r="D719" s="553"/>
      <c r="E719" s="809"/>
      <c r="F719" s="211"/>
      <c r="G719" s="211"/>
      <c r="H719" s="211"/>
      <c r="I719" s="211"/>
      <c r="J719" s="211"/>
      <c r="K719" s="552"/>
      <c r="L719" s="552"/>
    </row>
    <row r="720" spans="1:14" ht="21.95" customHeight="1">
      <c r="A720" s="737"/>
      <c r="B720" s="10"/>
      <c r="C720" s="10"/>
      <c r="D720" s="145" t="s">
        <v>41</v>
      </c>
      <c r="E720" s="1161" t="s">
        <v>1264</v>
      </c>
      <c r="F720" s="1162"/>
      <c r="G720" s="1162"/>
      <c r="H720" s="1162"/>
      <c r="I720" s="1163"/>
      <c r="J720" s="477" t="s">
        <v>50</v>
      </c>
      <c r="K720" s="145" t="s">
        <v>43</v>
      </c>
      <c r="L720" s="145" t="s">
        <v>47</v>
      </c>
    </row>
    <row r="721" spans="1:12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/>
      <c r="G721" s="471">
        <v>2562</v>
      </c>
      <c r="H721" s="471">
        <v>2563</v>
      </c>
      <c r="I721" s="471">
        <v>2564</v>
      </c>
      <c r="J721" s="472" t="s">
        <v>51</v>
      </c>
      <c r="K721" s="146" t="s">
        <v>44</v>
      </c>
      <c r="L721" s="146" t="s">
        <v>2697</v>
      </c>
    </row>
    <row r="722" spans="1:12" ht="21.95" customHeight="1">
      <c r="A722" s="473"/>
      <c r="B722" s="474"/>
      <c r="C722" s="474"/>
      <c r="D722" s="179"/>
      <c r="E722" s="475" t="s">
        <v>3</v>
      </c>
      <c r="F722" s="475"/>
      <c r="G722" s="475" t="s">
        <v>3</v>
      </c>
      <c r="H722" s="475" t="s">
        <v>3</v>
      </c>
      <c r="I722" s="475" t="s">
        <v>3</v>
      </c>
      <c r="J722" s="476"/>
      <c r="K722" s="180"/>
      <c r="L722" s="180"/>
    </row>
    <row r="723" spans="1:12" ht="21.95" customHeight="1">
      <c r="A723" s="2">
        <v>9</v>
      </c>
      <c r="B723" s="6" t="s">
        <v>1029</v>
      </c>
      <c r="C723" s="6" t="s">
        <v>101</v>
      </c>
      <c r="D723" s="6" t="s">
        <v>3379</v>
      </c>
      <c r="E723" s="69">
        <v>20000</v>
      </c>
      <c r="F723" s="211"/>
      <c r="G723" s="69">
        <v>20000</v>
      </c>
      <c r="H723" s="69">
        <v>20000</v>
      </c>
      <c r="I723" s="69">
        <v>20000</v>
      </c>
      <c r="J723" s="102" t="s">
        <v>3381</v>
      </c>
      <c r="K723" s="6" t="s">
        <v>333</v>
      </c>
      <c r="L723" s="28" t="s">
        <v>317</v>
      </c>
    </row>
    <row r="724" spans="1:12" ht="21.95" customHeight="1">
      <c r="A724" s="2"/>
      <c r="B724" s="6" t="s">
        <v>3944</v>
      </c>
      <c r="C724" s="6"/>
      <c r="D724" s="6" t="s">
        <v>3380</v>
      </c>
      <c r="E724" s="705" t="s">
        <v>65</v>
      </c>
      <c r="F724" s="19"/>
      <c r="G724" s="705" t="s">
        <v>65</v>
      </c>
      <c r="H724" s="705" t="s">
        <v>65</v>
      </c>
      <c r="I724" s="705" t="s">
        <v>65</v>
      </c>
      <c r="J724" s="1053" t="s">
        <v>2549</v>
      </c>
      <c r="K724" s="6" t="s">
        <v>102</v>
      </c>
      <c r="L724" s="28" t="s">
        <v>318</v>
      </c>
    </row>
    <row r="725" spans="1:12" ht="21.95" customHeight="1">
      <c r="A725" s="3"/>
      <c r="B725" s="7"/>
      <c r="C725" s="7"/>
      <c r="D725" s="7"/>
      <c r="E725" s="706"/>
      <c r="F725" s="19"/>
      <c r="G725" s="14"/>
      <c r="H725" s="14"/>
      <c r="I725" s="59"/>
      <c r="J725" s="1055"/>
      <c r="K725" s="7"/>
      <c r="L725" s="3"/>
    </row>
    <row r="726" spans="1:12" ht="21.95" customHeight="1">
      <c r="A726" s="2">
        <v>10</v>
      </c>
      <c r="B726" s="6" t="s">
        <v>1036</v>
      </c>
      <c r="C726" s="6" t="s">
        <v>101</v>
      </c>
      <c r="D726" s="6" t="s">
        <v>3379</v>
      </c>
      <c r="E726" s="968">
        <v>10000</v>
      </c>
      <c r="F726" s="19"/>
      <c r="G726" s="968">
        <v>10000</v>
      </c>
      <c r="H726" s="968">
        <v>10000</v>
      </c>
      <c r="I726" s="968">
        <v>10000</v>
      </c>
      <c r="J726" s="102" t="s">
        <v>3381</v>
      </c>
      <c r="K726" s="6" t="s">
        <v>333</v>
      </c>
      <c r="L726" s="28" t="s">
        <v>317</v>
      </c>
    </row>
    <row r="727" spans="1:12" ht="21.95" customHeight="1">
      <c r="A727" s="2"/>
      <c r="B727" s="6" t="s">
        <v>3944</v>
      </c>
      <c r="C727" s="6"/>
      <c r="D727" s="6" t="s">
        <v>3380</v>
      </c>
      <c r="E727" s="705" t="s">
        <v>65</v>
      </c>
      <c r="F727" s="19"/>
      <c r="G727" s="705" t="s">
        <v>65</v>
      </c>
      <c r="H727" s="705" t="s">
        <v>65</v>
      </c>
      <c r="I727" s="705" t="s">
        <v>65</v>
      </c>
      <c r="J727" s="1053" t="s">
        <v>2549</v>
      </c>
      <c r="K727" s="6" t="s">
        <v>102</v>
      </c>
      <c r="L727" s="28" t="s">
        <v>318</v>
      </c>
    </row>
    <row r="728" spans="1:12" ht="21.95" customHeight="1">
      <c r="A728" s="3"/>
      <c r="B728" s="7"/>
      <c r="C728" s="7"/>
      <c r="D728" s="7"/>
      <c r="E728" s="706"/>
      <c r="F728" s="19"/>
      <c r="G728" s="14"/>
      <c r="H728" s="14"/>
      <c r="I728" s="59"/>
      <c r="J728" s="1055"/>
      <c r="K728" s="7"/>
      <c r="L728" s="3"/>
    </row>
    <row r="729" spans="1:12" ht="21.95" customHeight="1">
      <c r="A729" s="2">
        <v>11</v>
      </c>
      <c r="B729" s="6" t="s">
        <v>1091</v>
      </c>
      <c r="C729" s="6" t="s">
        <v>101</v>
      </c>
      <c r="D729" s="6" t="s">
        <v>3379</v>
      </c>
      <c r="E729" s="69">
        <v>100000</v>
      </c>
      <c r="F729" s="19"/>
      <c r="G729" s="69">
        <v>100000</v>
      </c>
      <c r="H729" s="69">
        <v>100000</v>
      </c>
      <c r="I729" s="69">
        <v>100000</v>
      </c>
      <c r="J729" s="102" t="s">
        <v>3381</v>
      </c>
      <c r="K729" s="6" t="s">
        <v>333</v>
      </c>
      <c r="L729" s="28" t="s">
        <v>317</v>
      </c>
    </row>
    <row r="730" spans="1:12" ht="21.95" customHeight="1">
      <c r="A730" s="2"/>
      <c r="B730" s="6" t="s">
        <v>3944</v>
      </c>
      <c r="C730" s="6"/>
      <c r="D730" s="6" t="s">
        <v>3380</v>
      </c>
      <c r="E730" s="705" t="s">
        <v>65</v>
      </c>
      <c r="F730" s="19"/>
      <c r="G730" s="705" t="s">
        <v>65</v>
      </c>
      <c r="H730" s="705" t="s">
        <v>65</v>
      </c>
      <c r="I730" s="705" t="s">
        <v>65</v>
      </c>
      <c r="J730" s="1053" t="s">
        <v>2549</v>
      </c>
      <c r="K730" s="6" t="s">
        <v>102</v>
      </c>
      <c r="L730" s="28" t="s">
        <v>318</v>
      </c>
    </row>
    <row r="731" spans="1:12" ht="21.95" customHeight="1">
      <c r="A731" s="3"/>
      <c r="B731" s="7"/>
      <c r="C731" s="7"/>
      <c r="D731" s="7"/>
      <c r="E731" s="706"/>
      <c r="F731" s="14"/>
      <c r="G731" s="14"/>
      <c r="H731" s="14"/>
      <c r="I731" s="59"/>
      <c r="J731" s="1055"/>
      <c r="K731" s="7"/>
      <c r="L731" s="3"/>
    </row>
    <row r="732" spans="1:12" ht="21.95" customHeight="1">
      <c r="A732" s="2">
        <v>12</v>
      </c>
      <c r="B732" s="6" t="s">
        <v>1076</v>
      </c>
      <c r="C732" s="6" t="s">
        <v>101</v>
      </c>
      <c r="D732" s="6" t="s">
        <v>3379</v>
      </c>
      <c r="E732" s="69">
        <v>50000</v>
      </c>
      <c r="F732" s="19"/>
      <c r="G732" s="69">
        <v>50000</v>
      </c>
      <c r="H732" s="69">
        <v>50000</v>
      </c>
      <c r="I732" s="69">
        <v>50000</v>
      </c>
      <c r="J732" s="102" t="s">
        <v>3381</v>
      </c>
      <c r="K732" s="6" t="s">
        <v>333</v>
      </c>
      <c r="L732" s="28" t="s">
        <v>317</v>
      </c>
    </row>
    <row r="733" spans="1:12" ht="21.95" customHeight="1">
      <c r="A733" s="2"/>
      <c r="B733" s="6" t="s">
        <v>1592</v>
      </c>
      <c r="C733" s="6"/>
      <c r="D733" s="6" t="s">
        <v>3380</v>
      </c>
      <c r="E733" s="705" t="s">
        <v>65</v>
      </c>
      <c r="F733" s="19"/>
      <c r="G733" s="705" t="s">
        <v>65</v>
      </c>
      <c r="H733" s="705" t="s">
        <v>65</v>
      </c>
      <c r="I733" s="705" t="s">
        <v>65</v>
      </c>
      <c r="J733" s="1053" t="s">
        <v>2549</v>
      </c>
      <c r="K733" s="6" t="s">
        <v>102</v>
      </c>
      <c r="L733" s="28" t="s">
        <v>318</v>
      </c>
    </row>
    <row r="734" spans="1:12" ht="21.95" customHeight="1">
      <c r="A734" s="2"/>
      <c r="B734" s="6" t="s">
        <v>3944</v>
      </c>
      <c r="C734" s="6"/>
      <c r="D734" s="6"/>
      <c r="E734" s="705"/>
      <c r="F734" s="19"/>
      <c r="G734" s="19"/>
      <c r="H734" s="19"/>
      <c r="I734" s="19"/>
      <c r="J734" s="1053"/>
      <c r="K734" s="6"/>
      <c r="L734" s="2"/>
    </row>
    <row r="735" spans="1:12" ht="21.95" customHeight="1">
      <c r="A735" s="2"/>
      <c r="B735" s="797"/>
      <c r="C735" s="6"/>
      <c r="D735" s="6"/>
      <c r="E735" s="69"/>
      <c r="F735" s="211"/>
      <c r="G735" s="69"/>
      <c r="H735" s="69"/>
      <c r="I735" s="69"/>
      <c r="J735" s="102"/>
      <c r="K735" s="6"/>
      <c r="L735" s="29"/>
    </row>
    <row r="736" spans="1:12" ht="21.95" customHeight="1">
      <c r="A736" s="487"/>
      <c r="B736" s="778"/>
      <c r="C736" s="778"/>
      <c r="D736" s="239"/>
      <c r="E736" s="239"/>
      <c r="F736" s="239"/>
      <c r="G736" s="239"/>
      <c r="H736" s="239"/>
      <c r="I736" s="239"/>
      <c r="J736" s="239"/>
      <c r="K736" s="778"/>
      <c r="L736" s="1003" t="s">
        <v>3850</v>
      </c>
    </row>
    <row r="737" spans="1:12" ht="21.95" customHeight="1">
      <c r="A737" s="1160" t="s">
        <v>2706</v>
      </c>
      <c r="B737" s="1160"/>
      <c r="C737" s="1160"/>
      <c r="D737" s="1160"/>
      <c r="E737" s="1160"/>
      <c r="F737" s="1160"/>
      <c r="G737" s="1160"/>
      <c r="H737" s="1160"/>
      <c r="I737" s="1160"/>
      <c r="J737" s="1160"/>
      <c r="K737" s="1160"/>
      <c r="L737" s="1" t="s">
        <v>2696</v>
      </c>
    </row>
    <row r="738" spans="1:12" ht="21.95" customHeight="1">
      <c r="A738" s="1160" t="s">
        <v>3705</v>
      </c>
      <c r="B738" s="1160"/>
      <c r="C738" s="1160"/>
      <c r="D738" s="1160"/>
      <c r="E738" s="1160"/>
      <c r="F738" s="1160"/>
      <c r="G738" s="1160"/>
      <c r="H738" s="1160"/>
      <c r="I738" s="1160"/>
      <c r="J738" s="1160"/>
      <c r="K738" s="1160"/>
    </row>
    <row r="739" spans="1:12" ht="21.95" customHeight="1">
      <c r="A739" s="554" t="s">
        <v>57</v>
      </c>
      <c r="C739" s="4"/>
      <c r="D739" s="4"/>
      <c r="E739" s="793"/>
      <c r="F739" s="793"/>
      <c r="G739" s="793"/>
      <c r="H739" s="793"/>
      <c r="I739" s="793"/>
      <c r="J739" s="793"/>
      <c r="K739" s="796"/>
      <c r="L739" s="793"/>
    </row>
    <row r="740" spans="1:12" ht="21.95" customHeight="1">
      <c r="A740" s="554" t="s">
        <v>61</v>
      </c>
      <c r="C740" s="4"/>
      <c r="D740" s="4"/>
      <c r="E740" s="554"/>
      <c r="F740" s="554"/>
      <c r="G740" s="554"/>
      <c r="H740" s="554"/>
      <c r="I740" s="554"/>
      <c r="J740" s="554"/>
      <c r="K740" s="425"/>
      <c r="L740" s="554"/>
    </row>
    <row r="741" spans="1:12" ht="21.95" customHeight="1">
      <c r="A741" s="554" t="s">
        <v>17</v>
      </c>
      <c r="C741" s="554"/>
      <c r="D741" s="554"/>
      <c r="E741" s="5"/>
      <c r="F741" s="4"/>
      <c r="G741" s="4"/>
      <c r="H741" s="4"/>
      <c r="I741" s="4"/>
      <c r="J741" s="4"/>
      <c r="K741" s="425"/>
      <c r="L741" s="554"/>
    </row>
    <row r="742" spans="1:12" ht="21.95" customHeight="1">
      <c r="A742" s="406"/>
      <c r="B742" s="331" t="s">
        <v>2783</v>
      </c>
      <c r="C742" s="220"/>
      <c r="D742" s="553"/>
      <c r="E742" s="809"/>
      <c r="F742" s="211"/>
      <c r="G742" s="211"/>
      <c r="H742" s="211"/>
      <c r="I742" s="211"/>
      <c r="J742" s="211"/>
      <c r="K742" s="552"/>
      <c r="L742" s="552"/>
    </row>
    <row r="743" spans="1:12" ht="21.95" customHeight="1">
      <c r="A743" s="737"/>
      <c r="B743" s="10"/>
      <c r="C743" s="10"/>
      <c r="D743" s="145" t="s">
        <v>41</v>
      </c>
      <c r="E743" s="1161" t="s">
        <v>1264</v>
      </c>
      <c r="F743" s="1162"/>
      <c r="G743" s="1162"/>
      <c r="H743" s="1162"/>
      <c r="I743" s="1163"/>
      <c r="J743" s="477" t="s">
        <v>50</v>
      </c>
      <c r="K743" s="145" t="s">
        <v>43</v>
      </c>
      <c r="L743" s="145" t="s">
        <v>47</v>
      </c>
    </row>
    <row r="744" spans="1:12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/>
      <c r="G744" s="471">
        <v>2562</v>
      </c>
      <c r="H744" s="471">
        <v>2563</v>
      </c>
      <c r="I744" s="471">
        <v>2564</v>
      </c>
      <c r="J744" s="472" t="s">
        <v>51</v>
      </c>
      <c r="K744" s="146" t="s">
        <v>44</v>
      </c>
      <c r="L744" s="146" t="s">
        <v>2697</v>
      </c>
    </row>
    <row r="745" spans="1:12" ht="21.95" customHeight="1">
      <c r="A745" s="473"/>
      <c r="B745" s="474"/>
      <c r="C745" s="474"/>
      <c r="D745" s="179"/>
      <c r="E745" s="475" t="s">
        <v>3</v>
      </c>
      <c r="F745" s="475"/>
      <c r="G745" s="475" t="s">
        <v>3</v>
      </c>
      <c r="H745" s="475" t="s">
        <v>3</v>
      </c>
      <c r="I745" s="475" t="s">
        <v>3</v>
      </c>
      <c r="J745" s="476"/>
      <c r="K745" s="180"/>
      <c r="L745" s="180"/>
    </row>
    <row r="746" spans="1:12" ht="21.95" customHeight="1">
      <c r="A746" s="2">
        <v>13</v>
      </c>
      <c r="B746" s="797" t="s">
        <v>3494</v>
      </c>
      <c r="C746" s="6" t="s">
        <v>101</v>
      </c>
      <c r="D746" s="6" t="s">
        <v>3382</v>
      </c>
      <c r="E746" s="69">
        <v>50000</v>
      </c>
      <c r="F746" s="211"/>
      <c r="G746" s="69">
        <v>50000</v>
      </c>
      <c r="H746" s="69">
        <v>50000</v>
      </c>
      <c r="I746" s="69">
        <v>50000</v>
      </c>
      <c r="J746" s="102" t="s">
        <v>3381</v>
      </c>
      <c r="K746" s="6" t="s">
        <v>333</v>
      </c>
      <c r="L746" s="28" t="s">
        <v>317</v>
      </c>
    </row>
    <row r="747" spans="1:12" ht="21.95" customHeight="1">
      <c r="A747" s="2"/>
      <c r="B747" s="797" t="s">
        <v>332</v>
      </c>
      <c r="C747" s="6"/>
      <c r="D747" s="6"/>
      <c r="E747" s="705" t="s">
        <v>65</v>
      </c>
      <c r="F747" s="19"/>
      <c r="G747" s="705" t="s">
        <v>65</v>
      </c>
      <c r="H747" s="705" t="s">
        <v>65</v>
      </c>
      <c r="I747" s="705" t="s">
        <v>65</v>
      </c>
      <c r="J747" s="1053" t="s">
        <v>2549</v>
      </c>
      <c r="K747" s="6" t="s">
        <v>102</v>
      </c>
      <c r="L747" s="28" t="s">
        <v>318</v>
      </c>
    </row>
    <row r="748" spans="1:12" ht="21.95" customHeight="1">
      <c r="A748" s="706"/>
      <c r="B748" s="7" t="s">
        <v>3944</v>
      </c>
      <c r="C748" s="13"/>
      <c r="D748" s="3"/>
      <c r="E748" s="14"/>
      <c r="F748" s="14"/>
      <c r="G748" s="14"/>
      <c r="H748" s="14"/>
      <c r="I748" s="14"/>
      <c r="J748" s="14"/>
      <c r="K748" s="15"/>
      <c r="L748" s="33"/>
    </row>
    <row r="749" spans="1:12" ht="21.95" customHeight="1">
      <c r="A749" s="2">
        <v>14</v>
      </c>
      <c r="B749" s="6" t="s">
        <v>3495</v>
      </c>
      <c r="C749" s="6" t="s">
        <v>101</v>
      </c>
      <c r="D749" s="6" t="s">
        <v>3379</v>
      </c>
      <c r="E749" s="69">
        <v>30000</v>
      </c>
      <c r="F749" s="19"/>
      <c r="G749" s="69">
        <v>30000</v>
      </c>
      <c r="H749" s="69">
        <v>30000</v>
      </c>
      <c r="I749" s="69">
        <v>30000</v>
      </c>
      <c r="J749" s="102" t="s">
        <v>3381</v>
      </c>
      <c r="K749" s="6" t="s">
        <v>333</v>
      </c>
      <c r="L749" s="28" t="s">
        <v>317</v>
      </c>
    </row>
    <row r="750" spans="1:12" ht="21.95" customHeight="1">
      <c r="A750" s="2"/>
      <c r="B750" s="6" t="s">
        <v>1761</v>
      </c>
      <c r="C750" s="6"/>
      <c r="D750" s="6" t="s">
        <v>3380</v>
      </c>
      <c r="E750" s="705" t="s">
        <v>65</v>
      </c>
      <c r="F750" s="19"/>
      <c r="G750" s="705" t="s">
        <v>65</v>
      </c>
      <c r="H750" s="705" t="s">
        <v>65</v>
      </c>
      <c r="I750" s="705" t="s">
        <v>65</v>
      </c>
      <c r="J750" s="1053" t="s">
        <v>2549</v>
      </c>
      <c r="K750" s="6" t="s">
        <v>102</v>
      </c>
      <c r="L750" s="28" t="s">
        <v>318</v>
      </c>
    </row>
    <row r="751" spans="1:12" ht="21.95" customHeight="1">
      <c r="A751" s="2"/>
      <c r="B751" s="6" t="s">
        <v>3944</v>
      </c>
      <c r="C751" s="6"/>
      <c r="D751" s="6"/>
      <c r="E751" s="705"/>
      <c r="F751" s="19"/>
      <c r="G751" s="19"/>
      <c r="H751" s="19"/>
      <c r="I751" s="19"/>
      <c r="J751" s="14"/>
      <c r="K751" s="12"/>
      <c r="L751" s="28"/>
    </row>
    <row r="752" spans="1:12" ht="21.95" customHeight="1">
      <c r="A752" s="737">
        <v>15</v>
      </c>
      <c r="B752" s="10" t="s">
        <v>2778</v>
      </c>
      <c r="C752" s="10" t="s">
        <v>229</v>
      </c>
      <c r="D752" s="23" t="s">
        <v>2778</v>
      </c>
      <c r="E752" s="996">
        <v>20000</v>
      </c>
      <c r="F752" s="996"/>
      <c r="G752" s="996">
        <v>20000</v>
      </c>
      <c r="H752" s="996">
        <v>20000</v>
      </c>
      <c r="I752" s="996">
        <v>20000</v>
      </c>
      <c r="J752" s="102" t="s">
        <v>3381</v>
      </c>
      <c r="K752" s="11" t="s">
        <v>3383</v>
      </c>
      <c r="L752" s="73" t="s">
        <v>317</v>
      </c>
    </row>
    <row r="753" spans="1:12" ht="21.95" customHeight="1">
      <c r="A753" s="705"/>
      <c r="B753" s="6" t="s">
        <v>3944</v>
      </c>
      <c r="C753" s="64" t="s">
        <v>100</v>
      </c>
      <c r="D753" s="2"/>
      <c r="E753" s="19" t="s">
        <v>1798</v>
      </c>
      <c r="F753" s="19"/>
      <c r="G753" s="19" t="s">
        <v>1798</v>
      </c>
      <c r="H753" s="19" t="s">
        <v>1798</v>
      </c>
      <c r="I753" s="19" t="s">
        <v>1798</v>
      </c>
      <c r="J753" s="1053" t="s">
        <v>2549</v>
      </c>
      <c r="K753" s="12" t="s">
        <v>913</v>
      </c>
      <c r="L753" s="28" t="s">
        <v>318</v>
      </c>
    </row>
    <row r="754" spans="1:12" ht="21.95" customHeight="1">
      <c r="A754" s="706"/>
      <c r="B754" s="13"/>
      <c r="C754" s="13"/>
      <c r="D754" s="3"/>
      <c r="E754" s="14"/>
      <c r="F754" s="14"/>
      <c r="G754" s="14"/>
      <c r="H754" s="14"/>
      <c r="I754" s="14"/>
      <c r="J754" s="14"/>
      <c r="K754" s="15"/>
      <c r="L754" s="33"/>
    </row>
    <row r="755" spans="1:12" ht="21.95" customHeight="1">
      <c r="A755" s="705">
        <v>16</v>
      </c>
      <c r="B755" s="64" t="s">
        <v>1078</v>
      </c>
      <c r="C755" s="10" t="s">
        <v>229</v>
      </c>
      <c r="D755" s="2" t="s">
        <v>3382</v>
      </c>
      <c r="E755" s="996">
        <v>20000</v>
      </c>
      <c r="F755" s="996"/>
      <c r="G755" s="996">
        <v>20000</v>
      </c>
      <c r="H755" s="996">
        <v>20000</v>
      </c>
      <c r="I755" s="996">
        <v>20000</v>
      </c>
      <c r="J755" s="102" t="s">
        <v>3381</v>
      </c>
      <c r="K755" s="11" t="s">
        <v>3383</v>
      </c>
      <c r="L755" s="73" t="s">
        <v>317</v>
      </c>
    </row>
    <row r="756" spans="1:12" ht="21.95" customHeight="1">
      <c r="A756" s="705"/>
      <c r="B756" s="6" t="s">
        <v>3944</v>
      </c>
      <c r="C756" s="64" t="s">
        <v>100</v>
      </c>
      <c r="D756" s="2"/>
      <c r="E756" s="19" t="s">
        <v>1798</v>
      </c>
      <c r="F756" s="19"/>
      <c r="G756" s="19" t="s">
        <v>1798</v>
      </c>
      <c r="H756" s="19" t="s">
        <v>1798</v>
      </c>
      <c r="I756" s="19" t="s">
        <v>1798</v>
      </c>
      <c r="J756" s="1053" t="s">
        <v>2549</v>
      </c>
      <c r="K756" s="12" t="s">
        <v>913</v>
      </c>
      <c r="L756" s="28" t="s">
        <v>318</v>
      </c>
    </row>
    <row r="757" spans="1:12" ht="21.95" customHeight="1">
      <c r="A757" s="705"/>
      <c r="B757" s="64"/>
      <c r="C757" s="64"/>
      <c r="D757" s="2"/>
      <c r="E757" s="19"/>
      <c r="F757" s="19"/>
      <c r="G757" s="19"/>
      <c r="H757" s="19"/>
      <c r="I757" s="19"/>
      <c r="J757" s="19"/>
      <c r="K757" s="12"/>
      <c r="L757" s="29"/>
    </row>
    <row r="758" spans="1:12" ht="21.95" customHeight="1">
      <c r="A758" s="2"/>
      <c r="B758" s="6"/>
      <c r="C758" s="6"/>
      <c r="D758" s="6"/>
      <c r="E758" s="705"/>
      <c r="F758" s="19"/>
      <c r="G758" s="19"/>
      <c r="H758" s="19"/>
      <c r="I758" s="19"/>
      <c r="J758" s="19"/>
      <c r="K758" s="12"/>
      <c r="L758" s="29"/>
    </row>
    <row r="759" spans="1:12" ht="21.95" customHeight="1">
      <c r="A759" s="487"/>
      <c r="B759" s="778"/>
      <c r="C759" s="778"/>
      <c r="D759" s="239"/>
      <c r="E759" s="239"/>
      <c r="F759" s="239"/>
      <c r="G759" s="239"/>
      <c r="H759" s="239"/>
      <c r="I759" s="239"/>
      <c r="J759" s="239"/>
      <c r="K759" s="778"/>
      <c r="L759" s="1003" t="s">
        <v>3851</v>
      </c>
    </row>
    <row r="760" spans="1:12" ht="21.95" customHeight="1">
      <c r="A760" s="1160" t="s">
        <v>2706</v>
      </c>
      <c r="B760" s="1160"/>
      <c r="C760" s="1160"/>
      <c r="D760" s="1160"/>
      <c r="E760" s="1160"/>
      <c r="F760" s="1160"/>
      <c r="G760" s="1160"/>
      <c r="H760" s="1160"/>
      <c r="I760" s="1160"/>
      <c r="J760" s="1160"/>
      <c r="K760" s="1160"/>
      <c r="L760" s="1" t="s">
        <v>2696</v>
      </c>
    </row>
    <row r="761" spans="1:12" ht="21.95" customHeight="1">
      <c r="A761" s="1160" t="s">
        <v>3705</v>
      </c>
      <c r="B761" s="1160"/>
      <c r="C761" s="1160"/>
      <c r="D761" s="1160"/>
      <c r="E761" s="1160"/>
      <c r="F761" s="1160"/>
      <c r="G761" s="1160"/>
      <c r="H761" s="1160"/>
      <c r="I761" s="1160"/>
      <c r="J761" s="1160"/>
      <c r="K761" s="1160"/>
    </row>
    <row r="762" spans="1:12" ht="21.95" customHeight="1">
      <c r="A762" s="554" t="s">
        <v>57</v>
      </c>
      <c r="C762" s="4"/>
      <c r="D762" s="4"/>
      <c r="E762" s="793"/>
      <c r="F762" s="793"/>
      <c r="G762" s="793"/>
      <c r="H762" s="793"/>
      <c r="I762" s="793"/>
      <c r="J762" s="793"/>
      <c r="K762" s="796"/>
      <c r="L762" s="793"/>
    </row>
    <row r="763" spans="1:12" ht="21.95" customHeight="1">
      <c r="A763" s="554" t="s">
        <v>61</v>
      </c>
      <c r="C763" s="4"/>
      <c r="D763" s="4"/>
      <c r="E763" s="554"/>
      <c r="F763" s="554"/>
      <c r="G763" s="554"/>
      <c r="H763" s="554"/>
      <c r="I763" s="554"/>
      <c r="J763" s="554"/>
      <c r="K763" s="425"/>
      <c r="L763" s="554"/>
    </row>
    <row r="764" spans="1:12" ht="21.95" customHeight="1">
      <c r="A764" s="554" t="s">
        <v>17</v>
      </c>
      <c r="C764" s="554"/>
      <c r="D764" s="554"/>
      <c r="E764" s="5"/>
      <c r="F764" s="4"/>
      <c r="G764" s="4"/>
      <c r="H764" s="4"/>
      <c r="I764" s="4"/>
      <c r="J764" s="4"/>
      <c r="K764" s="425"/>
      <c r="L764" s="554"/>
    </row>
    <row r="765" spans="1:12" ht="21.95" customHeight="1">
      <c r="A765" s="406"/>
      <c r="B765" s="331" t="s">
        <v>2783</v>
      </c>
      <c r="C765" s="220"/>
      <c r="D765" s="553"/>
      <c r="E765" s="809"/>
      <c r="F765" s="211"/>
      <c r="G765" s="211"/>
      <c r="H765" s="211"/>
      <c r="I765" s="211"/>
      <c r="J765" s="211"/>
      <c r="K765" s="552"/>
      <c r="L765" s="552"/>
    </row>
    <row r="766" spans="1:12" ht="21.95" customHeight="1">
      <c r="A766" s="737"/>
      <c r="B766" s="10"/>
      <c r="C766" s="10"/>
      <c r="D766" s="145" t="s">
        <v>41</v>
      </c>
      <c r="E766" s="1161" t="s">
        <v>1264</v>
      </c>
      <c r="F766" s="1162"/>
      <c r="G766" s="1162"/>
      <c r="H766" s="1162"/>
      <c r="I766" s="1163"/>
      <c r="J766" s="477" t="s">
        <v>50</v>
      </c>
      <c r="K766" s="145" t="s">
        <v>43</v>
      </c>
      <c r="L766" s="145" t="s">
        <v>47</v>
      </c>
    </row>
    <row r="767" spans="1:12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/>
      <c r="G767" s="471">
        <v>2562</v>
      </c>
      <c r="H767" s="471">
        <v>2563</v>
      </c>
      <c r="I767" s="471">
        <v>2564</v>
      </c>
      <c r="J767" s="472" t="s">
        <v>51</v>
      </c>
      <c r="K767" s="146" t="s">
        <v>44</v>
      </c>
      <c r="L767" s="146" t="s">
        <v>2697</v>
      </c>
    </row>
    <row r="768" spans="1:12" ht="21.95" customHeight="1">
      <c r="A768" s="473"/>
      <c r="B768" s="474"/>
      <c r="C768" s="474"/>
      <c r="D768" s="179"/>
      <c r="E768" s="475" t="s">
        <v>3</v>
      </c>
      <c r="F768" s="475"/>
      <c r="G768" s="475" t="s">
        <v>3</v>
      </c>
      <c r="H768" s="475" t="s">
        <v>3</v>
      </c>
      <c r="I768" s="475" t="s">
        <v>3</v>
      </c>
      <c r="J768" s="476"/>
      <c r="K768" s="180"/>
      <c r="L768" s="180"/>
    </row>
    <row r="769" spans="1:12" ht="21.95" customHeight="1">
      <c r="A769" s="705">
        <v>17</v>
      </c>
      <c r="B769" s="64" t="s">
        <v>2727</v>
      </c>
      <c r="C769" s="64" t="s">
        <v>729</v>
      </c>
      <c r="D769" s="2" t="s">
        <v>3382</v>
      </c>
      <c r="E769" s="19">
        <v>10000</v>
      </c>
      <c r="F769" s="19"/>
      <c r="G769" s="19">
        <v>10000</v>
      </c>
      <c r="H769" s="19">
        <v>10000</v>
      </c>
      <c r="I769" s="19">
        <v>10000</v>
      </c>
      <c r="J769" s="485" t="s">
        <v>720</v>
      </c>
      <c r="K769" s="11" t="s">
        <v>3383</v>
      </c>
      <c r="L769" s="73" t="s">
        <v>317</v>
      </c>
    </row>
    <row r="770" spans="1:12" ht="21.95" customHeight="1">
      <c r="A770" s="705"/>
      <c r="B770" s="64" t="s">
        <v>2748</v>
      </c>
      <c r="C770" s="64" t="s">
        <v>3384</v>
      </c>
      <c r="D770" s="2"/>
      <c r="E770" s="19" t="s">
        <v>1798</v>
      </c>
      <c r="F770" s="19"/>
      <c r="G770" s="19" t="s">
        <v>1798</v>
      </c>
      <c r="H770" s="19" t="s">
        <v>1798</v>
      </c>
      <c r="I770" s="19" t="s">
        <v>1798</v>
      </c>
      <c r="J770" s="480" t="s">
        <v>876</v>
      </c>
      <c r="K770" s="12" t="s">
        <v>913</v>
      </c>
      <c r="L770" s="28" t="s">
        <v>318</v>
      </c>
    </row>
    <row r="771" spans="1:12" ht="21.95" customHeight="1">
      <c r="A771" s="705"/>
      <c r="B771" s="6" t="s">
        <v>3944</v>
      </c>
      <c r="C771" s="64"/>
      <c r="D771" s="2"/>
      <c r="E771" s="19"/>
      <c r="F771" s="19"/>
      <c r="G771" s="19"/>
      <c r="H771" s="19"/>
      <c r="I771" s="19"/>
      <c r="J771" s="480" t="s">
        <v>1667</v>
      </c>
      <c r="K771" s="12"/>
      <c r="L771" s="29"/>
    </row>
    <row r="772" spans="1:12" ht="21.95" customHeight="1">
      <c r="A772" s="705"/>
      <c r="B772" s="64"/>
      <c r="C772" s="64"/>
      <c r="D772" s="2"/>
      <c r="E772" s="19"/>
      <c r="F772" s="19"/>
      <c r="G772" s="19"/>
      <c r="H772" s="19"/>
      <c r="I772" s="19"/>
      <c r="J772" s="19"/>
      <c r="K772" s="12"/>
      <c r="L772" s="29"/>
    </row>
    <row r="773" spans="1:12" ht="21.95" customHeight="1">
      <c r="A773" s="705"/>
      <c r="B773" s="64"/>
      <c r="C773" s="64"/>
      <c r="D773" s="2"/>
      <c r="E773" s="19"/>
      <c r="F773" s="19"/>
      <c r="G773" s="19"/>
      <c r="H773" s="19"/>
      <c r="I773" s="19"/>
      <c r="J773" s="19"/>
      <c r="K773" s="12"/>
      <c r="L773" s="29"/>
    </row>
    <row r="774" spans="1:12" ht="21.95" customHeight="1">
      <c r="A774" s="705"/>
      <c r="B774" s="64"/>
      <c r="C774" s="64"/>
      <c r="D774" s="2"/>
      <c r="E774" s="19"/>
      <c r="F774" s="19"/>
      <c r="G774" s="19"/>
      <c r="H774" s="19"/>
      <c r="I774" s="19"/>
      <c r="J774" s="19"/>
      <c r="K774" s="12"/>
      <c r="L774" s="29"/>
    </row>
    <row r="775" spans="1:12" ht="21.95" customHeight="1">
      <c r="A775" s="705"/>
      <c r="B775" s="64"/>
      <c r="C775" s="64"/>
      <c r="D775" s="2"/>
      <c r="E775" s="19"/>
      <c r="F775" s="19"/>
      <c r="G775" s="19"/>
      <c r="H775" s="19"/>
      <c r="I775" s="19"/>
      <c r="J775" s="19"/>
      <c r="K775" s="12"/>
      <c r="L775" s="29"/>
    </row>
    <row r="776" spans="1:12" ht="21.95" customHeight="1">
      <c r="A776" s="705"/>
      <c r="B776" s="64"/>
      <c r="C776" s="64"/>
      <c r="D776" s="2"/>
      <c r="E776" s="19"/>
      <c r="F776" s="19"/>
      <c r="G776" s="19"/>
      <c r="H776" s="19"/>
      <c r="I776" s="19"/>
      <c r="J776" s="19"/>
      <c r="K776" s="12"/>
      <c r="L776" s="29"/>
    </row>
    <row r="777" spans="1:12" ht="21.95" customHeight="1">
      <c r="A777" s="705"/>
      <c r="B777" s="64"/>
      <c r="C777" s="64"/>
      <c r="D777" s="2"/>
      <c r="E777" s="19"/>
      <c r="F777" s="19"/>
      <c r="G777" s="19"/>
      <c r="H777" s="19"/>
      <c r="I777" s="19"/>
      <c r="J777" s="19"/>
      <c r="K777" s="12"/>
      <c r="L777" s="29"/>
    </row>
    <row r="778" spans="1:12" ht="21.95" customHeight="1">
      <c r="A778" s="705"/>
      <c r="B778" s="64"/>
      <c r="C778" s="64"/>
      <c r="D778" s="2"/>
      <c r="E778" s="19"/>
      <c r="F778" s="19"/>
      <c r="G778" s="19"/>
      <c r="H778" s="19"/>
      <c r="I778" s="19"/>
      <c r="J778" s="19"/>
      <c r="K778" s="12"/>
      <c r="L778" s="29"/>
    </row>
    <row r="779" spans="1:12" ht="21.95" customHeight="1">
      <c r="A779" s="705"/>
      <c r="B779" s="64"/>
      <c r="C779" s="64"/>
      <c r="D779" s="2"/>
      <c r="E779" s="19"/>
      <c r="F779" s="19"/>
      <c r="G779" s="19"/>
      <c r="H779" s="19"/>
      <c r="I779" s="19"/>
      <c r="J779" s="19"/>
      <c r="K779" s="12"/>
      <c r="L779" s="29"/>
    </row>
    <row r="780" spans="1:12" ht="21.95" customHeight="1">
      <c r="A780" s="705"/>
      <c r="B780" s="64"/>
      <c r="C780" s="64"/>
      <c r="D780" s="2"/>
      <c r="E780" s="19"/>
      <c r="F780" s="19"/>
      <c r="G780" s="19"/>
      <c r="H780" s="19"/>
      <c r="I780" s="19"/>
      <c r="J780" s="19"/>
      <c r="K780" s="12"/>
      <c r="L780" s="29"/>
    </row>
    <row r="781" spans="1:12" ht="21.95" customHeight="1">
      <c r="A781" s="705"/>
      <c r="B781" s="64"/>
      <c r="C781" s="64"/>
      <c r="D781" s="2"/>
      <c r="E781" s="19"/>
      <c r="F781" s="19"/>
      <c r="G781" s="19"/>
      <c r="H781" s="19"/>
      <c r="I781" s="19"/>
      <c r="J781" s="19"/>
      <c r="K781" s="12"/>
      <c r="L781" s="29"/>
    </row>
    <row r="782" spans="1:12" ht="21.95" customHeight="1">
      <c r="A782" s="487"/>
      <c r="B782" s="778"/>
      <c r="C782" s="778"/>
      <c r="D782" s="239"/>
      <c r="E782" s="239"/>
      <c r="F782" s="239"/>
      <c r="G782" s="239"/>
      <c r="H782" s="239"/>
      <c r="I782" s="239"/>
      <c r="J782" s="239"/>
      <c r="K782" s="778"/>
      <c r="L782" s="1003" t="s">
        <v>3852</v>
      </c>
    </row>
    <row r="783" spans="1:12" ht="21.95" customHeight="1">
      <c r="A783" s="1160" t="s">
        <v>2706</v>
      </c>
      <c r="B783" s="1160"/>
      <c r="C783" s="1160"/>
      <c r="D783" s="1160"/>
      <c r="E783" s="1160"/>
      <c r="F783" s="1160"/>
      <c r="G783" s="1160"/>
      <c r="H783" s="1160"/>
      <c r="I783" s="1160"/>
      <c r="J783" s="1160"/>
      <c r="K783" s="1160"/>
      <c r="L783" s="1" t="s">
        <v>2696</v>
      </c>
    </row>
    <row r="784" spans="1:12" ht="21.95" customHeight="1">
      <c r="A784" s="1160" t="s">
        <v>3705</v>
      </c>
      <c r="B784" s="1160"/>
      <c r="C784" s="1160"/>
      <c r="D784" s="1160"/>
      <c r="E784" s="1160"/>
      <c r="F784" s="1160"/>
      <c r="G784" s="1160"/>
      <c r="H784" s="1160"/>
      <c r="I784" s="1160"/>
      <c r="J784" s="1160"/>
      <c r="K784" s="1160"/>
    </row>
    <row r="785" spans="1:12" ht="21.95" customHeight="1">
      <c r="A785" s="554" t="s">
        <v>57</v>
      </c>
      <c r="C785" s="4"/>
      <c r="D785" s="4"/>
      <c r="E785" s="793"/>
      <c r="F785" s="793"/>
      <c r="G785" s="793"/>
      <c r="H785" s="793"/>
      <c r="I785" s="793"/>
      <c r="J785" s="793"/>
      <c r="K785" s="796"/>
      <c r="L785" s="793"/>
    </row>
    <row r="786" spans="1:12" ht="21.95" customHeight="1">
      <c r="A786" s="554" t="s">
        <v>61</v>
      </c>
      <c r="C786" s="4"/>
      <c r="D786" s="4"/>
      <c r="E786" s="554"/>
      <c r="F786" s="554"/>
      <c r="G786" s="554"/>
      <c r="H786" s="554"/>
      <c r="I786" s="554"/>
      <c r="J786" s="554"/>
      <c r="K786" s="425"/>
      <c r="L786" s="554"/>
    </row>
    <row r="787" spans="1:12" ht="21.95" customHeight="1">
      <c r="A787" s="554" t="s">
        <v>17</v>
      </c>
      <c r="C787" s="554"/>
      <c r="D787" s="554"/>
      <c r="E787" s="5"/>
      <c r="F787" s="4"/>
      <c r="G787" s="4"/>
      <c r="H787" s="4"/>
      <c r="I787" s="4"/>
      <c r="J787" s="4"/>
      <c r="K787" s="425"/>
      <c r="L787" s="554"/>
    </row>
    <row r="788" spans="1:12" ht="21.95" customHeight="1">
      <c r="A788" s="406"/>
      <c r="B788" s="331" t="s">
        <v>2840</v>
      </c>
      <c r="C788" s="220"/>
      <c r="D788" s="553"/>
      <c r="E788" s="809"/>
      <c r="F788" s="211"/>
      <c r="G788" s="211"/>
      <c r="H788" s="211"/>
      <c r="I788" s="211"/>
      <c r="J788" s="211"/>
      <c r="K788" s="552"/>
      <c r="L788" s="552"/>
    </row>
    <row r="789" spans="1:12" ht="21.95" customHeight="1">
      <c r="A789" s="737"/>
      <c r="B789" s="10"/>
      <c r="C789" s="10"/>
      <c r="D789" s="145" t="s">
        <v>41</v>
      </c>
      <c r="E789" s="1161" t="s">
        <v>1264</v>
      </c>
      <c r="F789" s="1162"/>
      <c r="G789" s="1162"/>
      <c r="H789" s="1162"/>
      <c r="I789" s="1163"/>
      <c r="J789" s="477" t="s">
        <v>50</v>
      </c>
      <c r="K789" s="145" t="s">
        <v>43</v>
      </c>
      <c r="L789" s="145" t="s">
        <v>47</v>
      </c>
    </row>
    <row r="790" spans="1:1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/>
      <c r="G790" s="471">
        <v>2562</v>
      </c>
      <c r="H790" s="471">
        <v>2563</v>
      </c>
      <c r="I790" s="471">
        <v>2564</v>
      </c>
      <c r="J790" s="472" t="s">
        <v>51</v>
      </c>
      <c r="K790" s="146" t="s">
        <v>44</v>
      </c>
      <c r="L790" s="146" t="s">
        <v>2697</v>
      </c>
    </row>
    <row r="791" spans="1:12" ht="21.95" customHeight="1">
      <c r="A791" s="473"/>
      <c r="B791" s="474"/>
      <c r="C791" s="474"/>
      <c r="D791" s="179"/>
      <c r="E791" s="475" t="s">
        <v>3</v>
      </c>
      <c r="F791" s="475"/>
      <c r="G791" s="475" t="s">
        <v>3</v>
      </c>
      <c r="H791" s="475" t="s">
        <v>3</v>
      </c>
      <c r="I791" s="475" t="s">
        <v>3</v>
      </c>
      <c r="J791" s="476"/>
      <c r="K791" s="180"/>
      <c r="L791" s="180"/>
    </row>
    <row r="792" spans="1:12" ht="21.95" customHeight="1">
      <c r="A792" s="29">
        <v>1</v>
      </c>
      <c r="B792" s="29" t="s">
        <v>3945</v>
      </c>
      <c r="C792" s="29" t="s">
        <v>387</v>
      </c>
      <c r="D792" s="29" t="s">
        <v>371</v>
      </c>
      <c r="E792" s="30">
        <v>80000</v>
      </c>
      <c r="F792" s="30">
        <v>80000</v>
      </c>
      <c r="G792" s="30">
        <v>80000</v>
      </c>
      <c r="H792" s="30">
        <v>80000</v>
      </c>
      <c r="I792" s="30">
        <v>80000</v>
      </c>
      <c r="J792" s="485" t="s">
        <v>720</v>
      </c>
      <c r="K792" s="555" t="s">
        <v>511</v>
      </c>
      <c r="L792" s="181" t="s">
        <v>570</v>
      </c>
    </row>
    <row r="793" spans="1:12" ht="21.95" customHeight="1">
      <c r="A793" s="29"/>
      <c r="B793" s="29" t="s">
        <v>3496</v>
      </c>
      <c r="C793" s="29" t="s">
        <v>786</v>
      </c>
      <c r="D793" s="29" t="s">
        <v>2846</v>
      </c>
      <c r="E793" s="1047" t="s">
        <v>65</v>
      </c>
      <c r="F793" s="28"/>
      <c r="G793" s="1047" t="s">
        <v>65</v>
      </c>
      <c r="H793" s="1047" t="s">
        <v>65</v>
      </c>
      <c r="I793" s="1047" t="s">
        <v>65</v>
      </c>
      <c r="J793" s="480" t="s">
        <v>876</v>
      </c>
      <c r="K793" s="403" t="s">
        <v>2850</v>
      </c>
      <c r="L793" s="28" t="s">
        <v>217</v>
      </c>
    </row>
    <row r="794" spans="1:12" ht="21.95" customHeight="1">
      <c r="A794" s="29"/>
      <c r="B794" s="29" t="s">
        <v>587</v>
      </c>
      <c r="C794" s="29" t="s">
        <v>787</v>
      </c>
      <c r="D794" s="29" t="s">
        <v>2847</v>
      </c>
      <c r="E794" s="28"/>
      <c r="F794" s="28"/>
      <c r="G794" s="28"/>
      <c r="H794" s="28"/>
      <c r="J794" s="480" t="s">
        <v>1667</v>
      </c>
      <c r="K794" s="403" t="s">
        <v>2851</v>
      </c>
      <c r="L794" s="19"/>
    </row>
    <row r="795" spans="1:12" ht="21.95" customHeight="1">
      <c r="A795" s="29"/>
      <c r="B795" s="29"/>
      <c r="C795" s="29" t="s">
        <v>3497</v>
      </c>
      <c r="D795" s="29"/>
      <c r="E795" s="28"/>
      <c r="F795" s="28"/>
      <c r="G795" s="28"/>
      <c r="H795" s="28"/>
      <c r="J795" s="348"/>
      <c r="K795" s="29" t="s">
        <v>2852</v>
      </c>
      <c r="L795" s="19"/>
    </row>
    <row r="796" spans="1:12" ht="21.95" customHeight="1">
      <c r="A796" s="29"/>
      <c r="B796" s="29"/>
      <c r="C796" s="29" t="s">
        <v>3498</v>
      </c>
      <c r="D796" s="29"/>
      <c r="E796" s="28"/>
      <c r="F796" s="28"/>
      <c r="G796" s="28"/>
      <c r="H796" s="28"/>
      <c r="J796" s="348"/>
      <c r="K796" s="29"/>
      <c r="L796" s="19"/>
    </row>
    <row r="797" spans="1:12" ht="21.95" customHeight="1">
      <c r="A797" s="34"/>
      <c r="B797" s="34"/>
      <c r="C797" s="34"/>
      <c r="D797" s="34"/>
      <c r="E797" s="33"/>
      <c r="F797" s="33"/>
      <c r="G797" s="33"/>
      <c r="H797" s="33"/>
      <c r="I797" s="1023"/>
      <c r="J797" s="1000"/>
      <c r="K797" s="34"/>
      <c r="L797" s="14"/>
    </row>
    <row r="798" spans="1:12" ht="21.95" customHeight="1">
      <c r="A798" s="29">
        <v>2</v>
      </c>
      <c r="B798" s="29" t="s">
        <v>3946</v>
      </c>
      <c r="C798" s="29" t="s">
        <v>2745</v>
      </c>
      <c r="D798" s="54" t="s">
        <v>371</v>
      </c>
      <c r="E798" s="30">
        <v>80000</v>
      </c>
      <c r="F798" s="30">
        <v>80000</v>
      </c>
      <c r="G798" s="30">
        <v>80000</v>
      </c>
      <c r="H798" s="30">
        <v>80000</v>
      </c>
      <c r="I798" s="30">
        <v>80000</v>
      </c>
      <c r="J798" s="485" t="s">
        <v>720</v>
      </c>
      <c r="K798" s="403" t="s">
        <v>511</v>
      </c>
      <c r="L798" s="181" t="s">
        <v>570</v>
      </c>
    </row>
    <row r="799" spans="1:12" ht="21.95" customHeight="1">
      <c r="A799" s="29"/>
      <c r="B799" s="29" t="s">
        <v>2848</v>
      </c>
      <c r="C799" s="29" t="s">
        <v>3499</v>
      </c>
      <c r="D799" s="54" t="s">
        <v>2846</v>
      </c>
      <c r="E799" s="1047" t="s">
        <v>65</v>
      </c>
      <c r="F799" s="28"/>
      <c r="G799" s="1047" t="s">
        <v>65</v>
      </c>
      <c r="H799" s="1047" t="s">
        <v>65</v>
      </c>
      <c r="I799" s="1047" t="s">
        <v>65</v>
      </c>
      <c r="J799" s="480" t="s">
        <v>876</v>
      </c>
      <c r="K799" s="403" t="s">
        <v>2850</v>
      </c>
      <c r="L799" s="28" t="s">
        <v>217</v>
      </c>
    </row>
    <row r="800" spans="1:12" ht="21.95" customHeight="1">
      <c r="A800" s="29"/>
      <c r="B800" s="29" t="s">
        <v>2849</v>
      </c>
      <c r="C800" s="29" t="s">
        <v>230</v>
      </c>
      <c r="D800" s="54" t="s">
        <v>2847</v>
      </c>
      <c r="E800" s="28"/>
      <c r="F800" s="28"/>
      <c r="G800" s="28"/>
      <c r="H800" s="28"/>
      <c r="J800" s="480" t="s">
        <v>1667</v>
      </c>
      <c r="K800" s="403" t="s">
        <v>2851</v>
      </c>
      <c r="L800" s="19"/>
    </row>
    <row r="801" spans="1:12" ht="21.95" customHeight="1">
      <c r="A801" s="29"/>
      <c r="B801" s="29"/>
      <c r="C801" s="29"/>
      <c r="D801" s="29"/>
      <c r="E801" s="28"/>
      <c r="F801" s="28"/>
      <c r="G801" s="28"/>
      <c r="H801" s="28"/>
      <c r="I801" s="29"/>
      <c r="J801" s="19"/>
      <c r="K801" s="12" t="s">
        <v>2852</v>
      </c>
      <c r="L801" s="29"/>
    </row>
    <row r="802" spans="1:12" ht="21.95" customHeight="1">
      <c r="A802" s="31">
        <v>3</v>
      </c>
      <c r="B802" s="31" t="s">
        <v>1072</v>
      </c>
      <c r="C802" s="31" t="s">
        <v>366</v>
      </c>
      <c r="D802" s="31" t="s">
        <v>239</v>
      </c>
      <c r="E802" s="852">
        <v>10000</v>
      </c>
      <c r="F802" s="773"/>
      <c r="G802" s="852">
        <v>10000</v>
      </c>
      <c r="H802" s="852">
        <v>10000</v>
      </c>
      <c r="I802" s="852">
        <v>10000</v>
      </c>
      <c r="J802" s="575" t="s">
        <v>720</v>
      </c>
      <c r="K802" s="555" t="s">
        <v>240</v>
      </c>
      <c r="L802" s="73" t="s">
        <v>570</v>
      </c>
    </row>
    <row r="803" spans="1:12" ht="21.95" customHeight="1">
      <c r="A803" s="29"/>
      <c r="B803" s="29" t="s">
        <v>587</v>
      </c>
      <c r="C803" s="29" t="s">
        <v>367</v>
      </c>
      <c r="D803" s="29"/>
      <c r="E803" s="46" t="s">
        <v>191</v>
      </c>
      <c r="F803" s="553"/>
      <c r="G803" s="46" t="s">
        <v>191</v>
      </c>
      <c r="H803" s="46" t="s">
        <v>191</v>
      </c>
      <c r="I803" s="46" t="s">
        <v>191</v>
      </c>
      <c r="J803" s="564" t="s">
        <v>876</v>
      </c>
      <c r="K803" s="29" t="s">
        <v>3500</v>
      </c>
      <c r="L803" s="28" t="s">
        <v>217</v>
      </c>
    </row>
    <row r="804" spans="1:12" ht="21.95" customHeight="1">
      <c r="A804" s="34"/>
      <c r="B804" s="34"/>
      <c r="C804" s="34" t="s">
        <v>368</v>
      </c>
      <c r="D804" s="34"/>
      <c r="E804" s="58"/>
      <c r="F804" s="139"/>
      <c r="G804" s="3"/>
      <c r="H804" s="7"/>
      <c r="I804" s="7"/>
      <c r="J804" s="481" t="s">
        <v>1667</v>
      </c>
      <c r="K804" s="34" t="s">
        <v>69</v>
      </c>
      <c r="L804" s="33"/>
    </row>
    <row r="805" spans="1:12" ht="21.95" customHeight="1">
      <c r="A805" s="487"/>
      <c r="B805" s="778"/>
      <c r="C805" s="778"/>
      <c r="D805" s="239"/>
      <c r="E805" s="239"/>
      <c r="F805" s="239"/>
      <c r="G805" s="239"/>
      <c r="H805" s="239"/>
      <c r="I805" s="239"/>
      <c r="J805" s="239"/>
      <c r="K805" s="778"/>
      <c r="L805" s="1003" t="s">
        <v>3853</v>
      </c>
    </row>
    <row r="806" spans="1:12" ht="21.95" customHeight="1">
      <c r="A806" s="1173" t="s">
        <v>2706</v>
      </c>
      <c r="B806" s="1173"/>
      <c r="C806" s="1173"/>
      <c r="D806" s="1173"/>
      <c r="E806" s="1173"/>
      <c r="F806" s="1173"/>
      <c r="G806" s="1173"/>
      <c r="H806" s="1173"/>
      <c r="I806" s="1173"/>
      <c r="J806" s="1173"/>
      <c r="K806" s="1173"/>
      <c r="L806" s="552" t="s">
        <v>2696</v>
      </c>
    </row>
    <row r="807" spans="1:12" ht="21.95" customHeight="1">
      <c r="A807" s="1160" t="s">
        <v>3705</v>
      </c>
      <c r="B807" s="1160"/>
      <c r="C807" s="1160"/>
      <c r="D807" s="1160"/>
      <c r="E807" s="1160"/>
      <c r="F807" s="1160"/>
      <c r="G807" s="1160"/>
      <c r="H807" s="1160"/>
      <c r="I807" s="1160"/>
      <c r="J807" s="1160"/>
      <c r="K807" s="1160"/>
    </row>
    <row r="808" spans="1:12" ht="21.95" customHeight="1">
      <c r="A808" s="554" t="s">
        <v>57</v>
      </c>
      <c r="C808" s="4"/>
      <c r="D808" s="4"/>
      <c r="E808" s="793"/>
      <c r="F808" s="793"/>
      <c r="G808" s="793"/>
      <c r="H808" s="793"/>
      <c r="I808" s="793"/>
      <c r="J808" s="793"/>
      <c r="K808" s="796"/>
      <c r="L808" s="793"/>
    </row>
    <row r="809" spans="1:12" ht="21.95" customHeight="1">
      <c r="A809" s="554" t="s">
        <v>61</v>
      </c>
      <c r="C809" s="4"/>
      <c r="D809" s="4"/>
      <c r="E809" s="554"/>
      <c r="F809" s="554"/>
      <c r="G809" s="554"/>
      <c r="H809" s="554"/>
      <c r="I809" s="554"/>
      <c r="J809" s="554"/>
      <c r="K809" s="425"/>
      <c r="L809" s="554"/>
    </row>
    <row r="810" spans="1:12" ht="21.95" customHeight="1">
      <c r="A810" s="554" t="s">
        <v>17</v>
      </c>
      <c r="C810" s="554"/>
      <c r="D810" s="554"/>
      <c r="E810" s="5"/>
      <c r="F810" s="4"/>
      <c r="G810" s="4"/>
      <c r="H810" s="4"/>
      <c r="I810" s="4"/>
      <c r="J810" s="4"/>
      <c r="K810" s="425"/>
      <c r="L810" s="554"/>
    </row>
    <row r="811" spans="1:12" ht="21.95" customHeight="1">
      <c r="A811" s="406"/>
      <c r="B811" s="331" t="s">
        <v>2840</v>
      </c>
      <c r="C811" s="220"/>
      <c r="D811" s="553"/>
      <c r="E811" s="809"/>
      <c r="F811" s="211"/>
      <c r="G811" s="211"/>
      <c r="H811" s="211"/>
      <c r="I811" s="211"/>
      <c r="J811" s="211"/>
      <c r="K811" s="552"/>
      <c r="L811" s="552"/>
    </row>
    <row r="812" spans="1:12" ht="21.95" customHeight="1">
      <c r="A812" s="737"/>
      <c r="B812" s="10"/>
      <c r="C812" s="10"/>
      <c r="D812" s="145" t="s">
        <v>41</v>
      </c>
      <c r="E812" s="1161" t="s">
        <v>1264</v>
      </c>
      <c r="F812" s="1162"/>
      <c r="G812" s="1162"/>
      <c r="H812" s="1162"/>
      <c r="I812" s="1163"/>
      <c r="J812" s="477" t="s">
        <v>50</v>
      </c>
      <c r="K812" s="145" t="s">
        <v>43</v>
      </c>
      <c r="L812" s="145" t="s">
        <v>47</v>
      </c>
    </row>
    <row r="813" spans="1:12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/>
      <c r="G813" s="471">
        <v>2562</v>
      </c>
      <c r="H813" s="471">
        <v>2563</v>
      </c>
      <c r="I813" s="471">
        <v>2564</v>
      </c>
      <c r="J813" s="472" t="s">
        <v>51</v>
      </c>
      <c r="K813" s="146" t="s">
        <v>44</v>
      </c>
      <c r="L813" s="146" t="s">
        <v>2697</v>
      </c>
    </row>
    <row r="814" spans="1:12" ht="21.95" customHeight="1">
      <c r="A814" s="473"/>
      <c r="B814" s="474"/>
      <c r="C814" s="474"/>
      <c r="D814" s="179"/>
      <c r="E814" s="475" t="s">
        <v>3</v>
      </c>
      <c r="F814" s="475"/>
      <c r="G814" s="475" t="s">
        <v>3</v>
      </c>
      <c r="H814" s="475" t="s">
        <v>3</v>
      </c>
      <c r="I814" s="475" t="s">
        <v>3</v>
      </c>
      <c r="J814" s="476"/>
      <c r="K814" s="180"/>
      <c r="L814" s="180"/>
    </row>
    <row r="815" spans="1:12" ht="21.95" customHeight="1">
      <c r="A815" s="28">
        <v>4</v>
      </c>
      <c r="B815" s="1056" t="s">
        <v>1108</v>
      </c>
      <c r="C815" s="1056" t="s">
        <v>359</v>
      </c>
      <c r="D815" s="1056" t="s">
        <v>281</v>
      </c>
      <c r="E815" s="1057">
        <v>250000</v>
      </c>
      <c r="F815" s="28"/>
      <c r="G815" s="1057">
        <v>250000</v>
      </c>
      <c r="H815" s="1057">
        <v>250000</v>
      </c>
      <c r="I815" s="1057">
        <v>250000</v>
      </c>
      <c r="J815" s="485" t="s">
        <v>720</v>
      </c>
      <c r="K815" s="1056" t="s">
        <v>2844</v>
      </c>
      <c r="L815" s="28" t="s">
        <v>570</v>
      </c>
    </row>
    <row r="816" spans="1:12" ht="21.95" customHeight="1">
      <c r="A816" s="167"/>
      <c r="B816" s="1056" t="s">
        <v>882</v>
      </c>
      <c r="C816" s="1056"/>
      <c r="D816" s="1056" t="s">
        <v>2841</v>
      </c>
      <c r="E816" s="46" t="s">
        <v>191</v>
      </c>
      <c r="F816" s="74"/>
      <c r="G816" s="46" t="s">
        <v>191</v>
      </c>
      <c r="H816" s="46" t="s">
        <v>191</v>
      </c>
      <c r="I816" s="46" t="s">
        <v>191</v>
      </c>
      <c r="J816" s="480" t="s">
        <v>876</v>
      </c>
      <c r="K816" s="1056" t="s">
        <v>913</v>
      </c>
      <c r="L816" s="28" t="s">
        <v>217</v>
      </c>
    </row>
    <row r="817" spans="1:12" ht="21.95" customHeight="1">
      <c r="A817" s="72"/>
      <c r="B817" s="1056" t="s">
        <v>883</v>
      </c>
      <c r="C817" s="1056"/>
      <c r="D817" s="1056" t="s">
        <v>2842</v>
      </c>
      <c r="E817" s="46"/>
      <c r="F817" s="28"/>
      <c r="G817" s="28"/>
      <c r="H817" s="40"/>
      <c r="I817" s="40"/>
      <c r="J817" s="480" t="s">
        <v>1667</v>
      </c>
      <c r="K817" s="54"/>
      <c r="L817" s="28"/>
    </row>
    <row r="818" spans="1:12" ht="21.95" customHeight="1">
      <c r="A818" s="72"/>
      <c r="B818" s="54"/>
      <c r="C818" s="54"/>
      <c r="D818" s="54" t="s">
        <v>2843</v>
      </c>
      <c r="E818" s="28"/>
      <c r="F818" s="28"/>
      <c r="G818" s="28"/>
      <c r="H818" s="40"/>
      <c r="I818" s="40"/>
      <c r="J818" s="40"/>
      <c r="K818" s="54"/>
      <c r="L818" s="28"/>
    </row>
    <row r="819" spans="1:12" ht="21.95" customHeight="1">
      <c r="A819" s="163"/>
      <c r="B819" s="52"/>
      <c r="C819" s="52"/>
      <c r="D819" s="52"/>
      <c r="E819" s="33"/>
      <c r="F819" s="33"/>
      <c r="G819" s="33"/>
      <c r="H819" s="57"/>
      <c r="I819" s="57"/>
      <c r="J819" s="57"/>
      <c r="K819" s="52"/>
      <c r="L819" s="33"/>
    </row>
    <row r="820" spans="1:12" ht="21.95" customHeight="1">
      <c r="A820" s="29">
        <v>5</v>
      </c>
      <c r="B820" s="29" t="s">
        <v>1038</v>
      </c>
      <c r="C820" s="29" t="s">
        <v>231</v>
      </c>
      <c r="D820" s="29" t="s">
        <v>232</v>
      </c>
      <c r="E820" s="30">
        <v>50000</v>
      </c>
      <c r="F820" s="553"/>
      <c r="G820" s="30">
        <v>50000</v>
      </c>
      <c r="H820" s="30">
        <v>50000</v>
      </c>
      <c r="I820" s="30">
        <v>50000</v>
      </c>
      <c r="J820" s="485" t="s">
        <v>720</v>
      </c>
      <c r="K820" s="31" t="s">
        <v>233</v>
      </c>
      <c r="L820" s="28" t="s">
        <v>570</v>
      </c>
    </row>
    <row r="821" spans="1:12" ht="21.95" customHeight="1">
      <c r="A821" s="29"/>
      <c r="B821" s="29" t="s">
        <v>587</v>
      </c>
      <c r="C821" s="29" t="s">
        <v>1146</v>
      </c>
      <c r="D821" s="29"/>
      <c r="E821" s="46" t="s">
        <v>191</v>
      </c>
      <c r="F821" s="553"/>
      <c r="G821" s="46" t="s">
        <v>191</v>
      </c>
      <c r="H821" s="46" t="s">
        <v>191</v>
      </c>
      <c r="I821" s="46" t="s">
        <v>191</v>
      </c>
      <c r="J821" s="480" t="s">
        <v>876</v>
      </c>
      <c r="K821" s="29" t="s">
        <v>72</v>
      </c>
      <c r="L821" s="28" t="s">
        <v>217</v>
      </c>
    </row>
    <row r="822" spans="1:12" ht="21.95" customHeight="1">
      <c r="A822" s="29"/>
      <c r="B822" s="29"/>
      <c r="C822" s="29"/>
      <c r="D822" s="29"/>
      <c r="E822" s="30"/>
      <c r="F822" s="2"/>
      <c r="G822" s="2"/>
      <c r="H822" s="6"/>
      <c r="I822" s="6"/>
      <c r="J822" s="480" t="s">
        <v>1667</v>
      </c>
      <c r="K822" s="29"/>
      <c r="L822" s="28"/>
    </row>
    <row r="823" spans="1:12" ht="21.95" customHeight="1">
      <c r="A823" s="33"/>
      <c r="B823" s="52"/>
      <c r="C823" s="52"/>
      <c r="D823" s="52"/>
      <c r="E823" s="33"/>
      <c r="F823" s="798"/>
      <c r="G823" s="33"/>
      <c r="H823" s="57"/>
      <c r="I823" s="1000"/>
      <c r="J823" s="57"/>
      <c r="K823" s="52"/>
      <c r="L823" s="33"/>
    </row>
    <row r="824" spans="1:12" ht="21.95" customHeight="1">
      <c r="A824" s="29">
        <v>6</v>
      </c>
      <c r="B824" s="29" t="s">
        <v>1034</v>
      </c>
      <c r="C824" s="29" t="s">
        <v>229</v>
      </c>
      <c r="D824" s="29" t="s">
        <v>1593</v>
      </c>
      <c r="E824" s="30">
        <v>50000</v>
      </c>
      <c r="F824" s="553"/>
      <c r="G824" s="30">
        <v>50000</v>
      </c>
      <c r="H824" s="30">
        <v>50000</v>
      </c>
      <c r="I824" s="1058">
        <v>50000</v>
      </c>
      <c r="J824" s="403" t="s">
        <v>720</v>
      </c>
      <c r="K824" s="29" t="s">
        <v>107</v>
      </c>
      <c r="L824" s="28" t="s">
        <v>570</v>
      </c>
    </row>
    <row r="825" spans="1:12" ht="21.95" customHeight="1">
      <c r="A825" s="29"/>
      <c r="B825" s="29" t="s">
        <v>587</v>
      </c>
      <c r="C825" s="29" t="s">
        <v>230</v>
      </c>
      <c r="D825" s="29"/>
      <c r="E825" s="46" t="s">
        <v>191</v>
      </c>
      <c r="F825" s="2"/>
      <c r="G825" s="46" t="s">
        <v>191</v>
      </c>
      <c r="H825" s="46" t="s">
        <v>191</v>
      </c>
      <c r="I825" s="1059" t="s">
        <v>191</v>
      </c>
      <c r="J825" s="480" t="s">
        <v>876</v>
      </c>
      <c r="K825" s="29" t="s">
        <v>228</v>
      </c>
      <c r="L825" s="28" t="s">
        <v>217</v>
      </c>
    </row>
    <row r="826" spans="1:12" ht="21.95" customHeight="1">
      <c r="A826" s="29"/>
      <c r="B826" s="29"/>
      <c r="C826" s="29"/>
      <c r="D826" s="29"/>
      <c r="E826" s="30"/>
      <c r="F826" s="2"/>
      <c r="G826" s="2"/>
      <c r="H826" s="6"/>
      <c r="I826" s="22"/>
      <c r="J826" s="480" t="s">
        <v>1667</v>
      </c>
      <c r="K826" s="29"/>
      <c r="L826" s="28"/>
    </row>
    <row r="827" spans="1:12" ht="21.95" customHeight="1">
      <c r="A827" s="29"/>
      <c r="B827" s="29"/>
      <c r="C827" s="29"/>
      <c r="D827" s="29"/>
      <c r="E827" s="30"/>
      <c r="F827" s="553"/>
      <c r="G827" s="2"/>
      <c r="H827" s="22"/>
      <c r="I827" s="22"/>
      <c r="J827" s="480"/>
      <c r="K827" s="36"/>
      <c r="L827" s="28"/>
    </row>
    <row r="828" spans="1:12" ht="21.95" customHeight="1">
      <c r="A828" s="487"/>
      <c r="B828" s="778"/>
      <c r="C828" s="778"/>
      <c r="D828" s="239"/>
      <c r="E828" s="239"/>
      <c r="F828" s="239"/>
      <c r="G828" s="239"/>
      <c r="H828" s="239"/>
      <c r="I828" s="239"/>
      <c r="J828" s="239"/>
      <c r="K828" s="778"/>
      <c r="L828" s="1003" t="s">
        <v>3854</v>
      </c>
    </row>
    <row r="829" spans="1:12" ht="21.95" customHeight="1">
      <c r="A829" s="1160" t="s">
        <v>2706</v>
      </c>
      <c r="B829" s="1160"/>
      <c r="C829" s="1160"/>
      <c r="D829" s="1160"/>
      <c r="E829" s="1160"/>
      <c r="F829" s="1160"/>
      <c r="G829" s="1160"/>
      <c r="H829" s="1160"/>
      <c r="I829" s="1160"/>
      <c r="J829" s="1160"/>
      <c r="K829" s="1160"/>
      <c r="L829" s="1" t="s">
        <v>2696</v>
      </c>
    </row>
    <row r="830" spans="1:12" ht="21.95" customHeight="1">
      <c r="A830" s="1160" t="s">
        <v>3705</v>
      </c>
      <c r="B830" s="1160"/>
      <c r="C830" s="1160"/>
      <c r="D830" s="1160"/>
      <c r="E830" s="1160"/>
      <c r="F830" s="1160"/>
      <c r="G830" s="1160"/>
      <c r="H830" s="1160"/>
      <c r="I830" s="1160"/>
      <c r="J830" s="1160"/>
      <c r="K830" s="1160"/>
    </row>
    <row r="831" spans="1:12" ht="21.95" customHeight="1">
      <c r="A831" s="554" t="s">
        <v>57</v>
      </c>
      <c r="C831" s="4"/>
      <c r="D831" s="4"/>
      <c r="E831" s="793"/>
      <c r="F831" s="793"/>
      <c r="G831" s="793"/>
      <c r="H831" s="793"/>
      <c r="I831" s="793"/>
      <c r="J831" s="793"/>
      <c r="K831" s="796"/>
      <c r="L831" s="793"/>
    </row>
    <row r="832" spans="1:12" ht="21.95" customHeight="1">
      <c r="A832" s="554" t="s">
        <v>61</v>
      </c>
      <c r="C832" s="4"/>
      <c r="D832" s="4"/>
      <c r="E832" s="554"/>
      <c r="F832" s="554"/>
      <c r="G832" s="554"/>
      <c r="H832" s="554"/>
      <c r="I832" s="554"/>
      <c r="J832" s="554"/>
      <c r="K832" s="425"/>
      <c r="L832" s="554"/>
    </row>
    <row r="833" spans="1:12" ht="21.95" customHeight="1">
      <c r="A833" s="554" t="s">
        <v>17</v>
      </c>
      <c r="C833" s="554"/>
      <c r="D833" s="554"/>
      <c r="E833" s="5"/>
      <c r="F833" s="4"/>
      <c r="G833" s="4"/>
      <c r="H833" s="4"/>
      <c r="I833" s="4"/>
      <c r="J833" s="4"/>
      <c r="K833" s="425"/>
      <c r="L833" s="554"/>
    </row>
    <row r="834" spans="1:12" ht="21.95" customHeight="1">
      <c r="A834" s="406"/>
      <c r="B834" s="331" t="s">
        <v>2840</v>
      </c>
      <c r="C834" s="220"/>
      <c r="D834" s="553"/>
      <c r="E834" s="809"/>
      <c r="F834" s="211"/>
      <c r="G834" s="211"/>
      <c r="H834" s="211"/>
      <c r="I834" s="211"/>
      <c r="J834" s="211"/>
      <c r="K834" s="552"/>
      <c r="L834" s="552"/>
    </row>
    <row r="835" spans="1:12" ht="21.95" customHeight="1">
      <c r="A835" s="737"/>
      <c r="B835" s="10"/>
      <c r="C835" s="10"/>
      <c r="D835" s="145" t="s">
        <v>41</v>
      </c>
      <c r="E835" s="1161" t="s">
        <v>1264</v>
      </c>
      <c r="F835" s="1162"/>
      <c r="G835" s="1162"/>
      <c r="H835" s="1162"/>
      <c r="I835" s="1163"/>
      <c r="J835" s="477" t="s">
        <v>50</v>
      </c>
      <c r="K835" s="145" t="s">
        <v>43</v>
      </c>
      <c r="L835" s="145" t="s">
        <v>47</v>
      </c>
    </row>
    <row r="836" spans="1:12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/>
      <c r="G836" s="471">
        <v>2562</v>
      </c>
      <c r="H836" s="471">
        <v>2563</v>
      </c>
      <c r="I836" s="471">
        <v>2564</v>
      </c>
      <c r="J836" s="472" t="s">
        <v>51</v>
      </c>
      <c r="K836" s="146" t="s">
        <v>44</v>
      </c>
      <c r="L836" s="146" t="s">
        <v>2697</v>
      </c>
    </row>
    <row r="837" spans="1:12" ht="21.95" customHeight="1">
      <c r="A837" s="473"/>
      <c r="B837" s="474"/>
      <c r="C837" s="474"/>
      <c r="D837" s="179"/>
      <c r="E837" s="475" t="s">
        <v>3</v>
      </c>
      <c r="F837" s="475"/>
      <c r="G837" s="475" t="s">
        <v>3</v>
      </c>
      <c r="H837" s="475" t="s">
        <v>3</v>
      </c>
      <c r="I837" s="475" t="s">
        <v>3</v>
      </c>
      <c r="J837" s="476"/>
      <c r="K837" s="180"/>
      <c r="L837" s="180"/>
    </row>
    <row r="838" spans="1:12" ht="21.95" customHeight="1">
      <c r="A838" s="28">
        <v>7</v>
      </c>
      <c r="B838" s="29" t="s">
        <v>1063</v>
      </c>
      <c r="C838" s="29" t="s">
        <v>231</v>
      </c>
      <c r="D838" s="29" t="s">
        <v>232</v>
      </c>
      <c r="E838" s="30">
        <v>50000</v>
      </c>
      <c r="F838" s="553"/>
      <c r="G838" s="30">
        <v>50000</v>
      </c>
      <c r="H838" s="30">
        <v>50000</v>
      </c>
      <c r="I838" s="30">
        <v>50000</v>
      </c>
      <c r="J838" s="403" t="s">
        <v>720</v>
      </c>
      <c r="K838" s="31" t="s">
        <v>234</v>
      </c>
      <c r="L838" s="28" t="s">
        <v>570</v>
      </c>
    </row>
    <row r="839" spans="1:12" ht="21.95" customHeight="1">
      <c r="A839" s="28"/>
      <c r="B839" s="29" t="s">
        <v>587</v>
      </c>
      <c r="C839" s="29" t="s">
        <v>1147</v>
      </c>
      <c r="D839" s="29"/>
      <c r="E839" s="46" t="s">
        <v>191</v>
      </c>
      <c r="F839" s="553"/>
      <c r="G839" s="46" t="s">
        <v>191</v>
      </c>
      <c r="H839" s="46" t="s">
        <v>191</v>
      </c>
      <c r="I839" s="46" t="s">
        <v>191</v>
      </c>
      <c r="J839" s="480" t="s">
        <v>876</v>
      </c>
      <c r="K839" s="29" t="s">
        <v>235</v>
      </c>
      <c r="L839" s="28" t="s">
        <v>217</v>
      </c>
    </row>
    <row r="840" spans="1:12" ht="21.95" customHeight="1">
      <c r="A840" s="28"/>
      <c r="B840" s="29"/>
      <c r="C840" s="29"/>
      <c r="D840" s="29"/>
      <c r="E840" s="30"/>
      <c r="F840" s="2"/>
      <c r="G840" s="2"/>
      <c r="H840" s="6"/>
      <c r="I840" s="6"/>
      <c r="J840" s="480" t="s">
        <v>1667</v>
      </c>
      <c r="K840" s="29"/>
      <c r="L840" s="28"/>
    </row>
    <row r="841" spans="1:12" ht="21.95" customHeight="1">
      <c r="A841" s="33"/>
      <c r="B841" s="34"/>
      <c r="C841" s="34"/>
      <c r="D841" s="34"/>
      <c r="E841" s="58"/>
      <c r="F841" s="139"/>
      <c r="G841" s="3"/>
      <c r="H841" s="7"/>
      <c r="I841" s="191"/>
      <c r="J841" s="481"/>
      <c r="K841" s="38"/>
      <c r="L841" s="33"/>
    </row>
    <row r="842" spans="1:12" ht="21.95" customHeight="1">
      <c r="A842" s="28">
        <v>8</v>
      </c>
      <c r="B842" s="29" t="s">
        <v>1029</v>
      </c>
      <c r="C842" s="29" t="s">
        <v>167</v>
      </c>
      <c r="D842" s="29" t="s">
        <v>236</v>
      </c>
      <c r="E842" s="30">
        <v>30000</v>
      </c>
      <c r="F842" s="553"/>
      <c r="G842" s="30">
        <v>30000</v>
      </c>
      <c r="H842" s="30">
        <v>30000</v>
      </c>
      <c r="I842" s="30">
        <v>30000</v>
      </c>
      <c r="J842" s="403" t="s">
        <v>720</v>
      </c>
      <c r="K842" s="29" t="s">
        <v>819</v>
      </c>
      <c r="L842" s="28" t="s">
        <v>570</v>
      </c>
    </row>
    <row r="843" spans="1:12" ht="21.95" customHeight="1">
      <c r="A843" s="28"/>
      <c r="B843" s="29" t="s">
        <v>587</v>
      </c>
      <c r="C843" s="29" t="s">
        <v>230</v>
      </c>
      <c r="D843" s="29" t="s">
        <v>237</v>
      </c>
      <c r="E843" s="46" t="s">
        <v>191</v>
      </c>
      <c r="F843" s="553"/>
      <c r="G843" s="46" t="s">
        <v>191</v>
      </c>
      <c r="H843" s="46" t="s">
        <v>191</v>
      </c>
      <c r="I843" s="46" t="s">
        <v>191</v>
      </c>
      <c r="J843" s="480" t="s">
        <v>876</v>
      </c>
      <c r="K843" s="29" t="s">
        <v>413</v>
      </c>
      <c r="L843" s="28" t="s">
        <v>217</v>
      </c>
    </row>
    <row r="844" spans="1:12" ht="21.95" customHeight="1">
      <c r="A844" s="28"/>
      <c r="B844" s="29"/>
      <c r="C844" s="29"/>
      <c r="D844" s="29" t="s">
        <v>238</v>
      </c>
      <c r="E844" s="30"/>
      <c r="F844" s="553"/>
      <c r="G844" s="2"/>
      <c r="H844" s="22"/>
      <c r="I844" s="22"/>
      <c r="J844" s="480" t="s">
        <v>1667</v>
      </c>
      <c r="K844" s="36"/>
      <c r="L844" s="28"/>
    </row>
    <row r="845" spans="1:12" ht="21.95" customHeight="1">
      <c r="A845" s="33"/>
      <c r="B845" s="34"/>
      <c r="C845" s="34"/>
      <c r="D845" s="34"/>
      <c r="E845" s="58"/>
      <c r="F845" s="553"/>
      <c r="G845" s="3"/>
      <c r="H845" s="191"/>
      <c r="I845" s="191"/>
      <c r="J845" s="7"/>
      <c r="K845" s="38"/>
      <c r="L845" s="33"/>
    </row>
    <row r="846" spans="1:12" ht="21.95" customHeight="1">
      <c r="A846" s="28">
        <v>9</v>
      </c>
      <c r="B846" s="29" t="s">
        <v>1078</v>
      </c>
      <c r="C846" s="29" t="s">
        <v>101</v>
      </c>
      <c r="D846" s="29" t="s">
        <v>239</v>
      </c>
      <c r="E846" s="30">
        <v>20000</v>
      </c>
      <c r="F846" s="553"/>
      <c r="G846" s="30">
        <v>20000</v>
      </c>
      <c r="H846" s="30">
        <v>20000</v>
      </c>
      <c r="I846" s="30">
        <v>20000</v>
      </c>
      <c r="J846" s="403" t="s">
        <v>720</v>
      </c>
      <c r="K846" s="36" t="s">
        <v>333</v>
      </c>
      <c r="L846" s="28" t="s">
        <v>570</v>
      </c>
    </row>
    <row r="847" spans="1:12" ht="21.95" customHeight="1">
      <c r="A847" s="29"/>
      <c r="B847" s="29" t="s">
        <v>587</v>
      </c>
      <c r="C847" s="29"/>
      <c r="D847" s="29"/>
      <c r="E847" s="46" t="s">
        <v>191</v>
      </c>
      <c r="F847" s="2"/>
      <c r="G847" s="46" t="s">
        <v>191</v>
      </c>
      <c r="H847" s="46" t="s">
        <v>191</v>
      </c>
      <c r="I847" s="46" t="s">
        <v>191</v>
      </c>
      <c r="J847" s="480" t="s">
        <v>876</v>
      </c>
      <c r="K847" s="29" t="s">
        <v>102</v>
      </c>
      <c r="L847" s="28" t="s">
        <v>217</v>
      </c>
    </row>
    <row r="848" spans="1:12" ht="21.95" customHeight="1">
      <c r="A848" s="705"/>
      <c r="B848" s="64"/>
      <c r="C848" s="64"/>
      <c r="D848" s="2"/>
      <c r="E848" s="19"/>
      <c r="F848" s="19"/>
      <c r="G848" s="19"/>
      <c r="H848" s="19"/>
      <c r="I848" s="19"/>
      <c r="J848" s="480" t="s">
        <v>1667</v>
      </c>
      <c r="K848" s="12"/>
      <c r="L848" s="28"/>
    </row>
    <row r="849" spans="1:12" ht="21.95" customHeight="1">
      <c r="A849" s="29"/>
      <c r="B849" s="29"/>
      <c r="C849" s="29"/>
      <c r="D849" s="29"/>
      <c r="E849" s="30"/>
      <c r="F849" s="2"/>
      <c r="G849" s="2"/>
      <c r="H849" s="6"/>
      <c r="I849" s="6"/>
      <c r="J849" s="6"/>
      <c r="K849" s="29"/>
      <c r="L849" s="28"/>
    </row>
    <row r="850" spans="1:12" ht="21.95" customHeight="1">
      <c r="A850" s="29"/>
      <c r="B850" s="29"/>
      <c r="C850" s="29"/>
      <c r="D850" s="29"/>
      <c r="E850" s="30"/>
      <c r="F850" s="2"/>
      <c r="G850" s="2"/>
      <c r="H850" s="6"/>
      <c r="I850" s="6"/>
      <c r="J850" s="6"/>
      <c r="K850" s="29"/>
      <c r="L850" s="28"/>
    </row>
    <row r="851" spans="1:12" ht="21.95" customHeight="1">
      <c r="A851" s="487"/>
      <c r="B851" s="778"/>
      <c r="C851" s="778"/>
      <c r="D851" s="239"/>
      <c r="E851" s="239"/>
      <c r="F851" s="239"/>
      <c r="G851" s="239"/>
      <c r="H851" s="239"/>
      <c r="I851" s="239"/>
      <c r="J851" s="239"/>
      <c r="K851" s="778"/>
      <c r="L851" s="1003" t="s">
        <v>3855</v>
      </c>
    </row>
    <row r="852" spans="1:12" ht="21.95" customHeight="1">
      <c r="A852" s="1160" t="s">
        <v>2706</v>
      </c>
      <c r="B852" s="1160"/>
      <c r="C852" s="1160"/>
      <c r="D852" s="1160"/>
      <c r="E852" s="1160"/>
      <c r="F852" s="1160"/>
      <c r="G852" s="1160"/>
      <c r="H852" s="1160"/>
      <c r="I852" s="1160"/>
      <c r="J852" s="1160"/>
      <c r="K852" s="1160"/>
      <c r="L852" s="1" t="s">
        <v>2696</v>
      </c>
    </row>
    <row r="853" spans="1:12" ht="21.95" customHeight="1">
      <c r="A853" s="1160" t="s">
        <v>3705</v>
      </c>
      <c r="B853" s="1160"/>
      <c r="C853" s="1160"/>
      <c r="D853" s="1160"/>
      <c r="E853" s="1160"/>
      <c r="F853" s="1160"/>
      <c r="G853" s="1160"/>
      <c r="H853" s="1160"/>
      <c r="I853" s="1160"/>
      <c r="J853" s="1160"/>
      <c r="K853" s="1160"/>
    </row>
    <row r="854" spans="1:12" ht="21.95" customHeight="1">
      <c r="A854" s="554" t="s">
        <v>57</v>
      </c>
      <c r="C854" s="4"/>
      <c r="D854" s="4"/>
      <c r="E854" s="793"/>
      <c r="F854" s="793"/>
      <c r="G854" s="793"/>
      <c r="H854" s="793"/>
      <c r="I854" s="793"/>
      <c r="J854" s="793"/>
      <c r="K854" s="796"/>
      <c r="L854" s="793"/>
    </row>
    <row r="855" spans="1:12" ht="21.95" customHeight="1">
      <c r="A855" s="554" t="s">
        <v>61</v>
      </c>
      <c r="C855" s="4"/>
      <c r="D855" s="4"/>
      <c r="E855" s="554"/>
      <c r="F855" s="554"/>
      <c r="G855" s="554"/>
      <c r="H855" s="554"/>
      <c r="I855" s="554"/>
      <c r="J855" s="554"/>
      <c r="K855" s="425"/>
      <c r="L855" s="554"/>
    </row>
    <row r="856" spans="1:12" ht="21.95" customHeight="1">
      <c r="A856" s="554" t="s">
        <v>17</v>
      </c>
      <c r="C856" s="554"/>
      <c r="D856" s="554"/>
      <c r="E856" s="5"/>
      <c r="F856" s="4"/>
      <c r="G856" s="4"/>
      <c r="H856" s="4"/>
      <c r="I856" s="4"/>
      <c r="J856" s="4"/>
      <c r="K856" s="425"/>
      <c r="L856" s="554"/>
    </row>
    <row r="857" spans="1:12" ht="21.95" customHeight="1">
      <c r="A857" s="406"/>
      <c r="B857" s="331" t="s">
        <v>2840</v>
      </c>
      <c r="C857" s="220"/>
      <c r="D857" s="553"/>
      <c r="E857" s="809"/>
      <c r="F857" s="211"/>
      <c r="G857" s="211"/>
      <c r="H857" s="211"/>
      <c r="I857" s="211"/>
      <c r="J857" s="211"/>
      <c r="K857" s="552"/>
      <c r="L857" s="552"/>
    </row>
    <row r="858" spans="1:12" ht="21.95" customHeight="1">
      <c r="A858" s="737"/>
      <c r="B858" s="10"/>
      <c r="C858" s="10"/>
      <c r="D858" s="145" t="s">
        <v>41</v>
      </c>
      <c r="E858" s="1161" t="s">
        <v>1264</v>
      </c>
      <c r="F858" s="1162"/>
      <c r="G858" s="1162"/>
      <c r="H858" s="1162"/>
      <c r="I858" s="1163"/>
      <c r="J858" s="477" t="s">
        <v>50</v>
      </c>
      <c r="K858" s="145" t="s">
        <v>43</v>
      </c>
      <c r="L858" s="145" t="s">
        <v>47</v>
      </c>
    </row>
    <row r="859" spans="1:12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/>
      <c r="G859" s="471">
        <v>2562</v>
      </c>
      <c r="H859" s="471">
        <v>2563</v>
      </c>
      <c r="I859" s="471">
        <v>2564</v>
      </c>
      <c r="J859" s="472" t="s">
        <v>51</v>
      </c>
      <c r="K859" s="146" t="s">
        <v>44</v>
      </c>
      <c r="L859" s="146" t="s">
        <v>2697</v>
      </c>
    </row>
    <row r="860" spans="1:12" ht="21.95" customHeight="1">
      <c r="A860" s="473"/>
      <c r="B860" s="474"/>
      <c r="C860" s="474"/>
      <c r="D860" s="179"/>
      <c r="E860" s="475" t="s">
        <v>3</v>
      </c>
      <c r="F860" s="475"/>
      <c r="G860" s="475" t="s">
        <v>3</v>
      </c>
      <c r="H860" s="475" t="s">
        <v>3</v>
      </c>
      <c r="I860" s="475" t="s">
        <v>3</v>
      </c>
      <c r="J860" s="476"/>
      <c r="K860" s="180"/>
      <c r="L860" s="180"/>
    </row>
    <row r="861" spans="1:12" ht="21.95" customHeight="1">
      <c r="A861" s="28">
        <v>10</v>
      </c>
      <c r="B861" s="29" t="s">
        <v>2853</v>
      </c>
      <c r="C861" s="29" t="s">
        <v>2854</v>
      </c>
      <c r="D861" s="29" t="s">
        <v>2855</v>
      </c>
      <c r="E861" s="45">
        <v>500000</v>
      </c>
      <c r="F861" s="45">
        <v>500000</v>
      </c>
      <c r="G861" s="45">
        <v>500000</v>
      </c>
      <c r="H861" s="45">
        <v>500000</v>
      </c>
      <c r="I861" s="45">
        <v>500000</v>
      </c>
      <c r="J861" s="21" t="s">
        <v>3535</v>
      </c>
      <c r="K861" s="31" t="s">
        <v>2856</v>
      </c>
      <c r="L861" s="28" t="s">
        <v>570</v>
      </c>
    </row>
    <row r="862" spans="1:12" ht="21.95" customHeight="1">
      <c r="A862" s="28"/>
      <c r="B862" s="29"/>
      <c r="C862" s="29" t="s">
        <v>69</v>
      </c>
      <c r="D862" s="29"/>
      <c r="E862" s="1060" t="s">
        <v>191</v>
      </c>
      <c r="F862" s="1061"/>
      <c r="G862" s="1060" t="s">
        <v>191</v>
      </c>
      <c r="H862" s="1060" t="s">
        <v>191</v>
      </c>
      <c r="I862" s="1060" t="s">
        <v>191</v>
      </c>
      <c r="J862" s="21" t="s">
        <v>3536</v>
      </c>
      <c r="K862" s="29" t="s">
        <v>2857</v>
      </c>
      <c r="L862" s="28" t="s">
        <v>217</v>
      </c>
    </row>
    <row r="863" spans="1:12" ht="21.95" customHeight="1">
      <c r="A863" s="28"/>
      <c r="B863" s="29"/>
      <c r="C863" s="29"/>
      <c r="D863" s="29"/>
      <c r="E863" s="43"/>
      <c r="F863" s="43"/>
      <c r="G863" s="43"/>
      <c r="H863" s="43"/>
      <c r="I863" s="43"/>
      <c r="J863" s="40" t="s">
        <v>3419</v>
      </c>
      <c r="K863" s="12" t="s">
        <v>102</v>
      </c>
      <c r="L863" s="12"/>
    </row>
    <row r="864" spans="1:12" ht="21.95" customHeight="1">
      <c r="A864" s="3"/>
      <c r="B864" s="15"/>
      <c r="C864" s="15"/>
      <c r="D864" s="15"/>
      <c r="E864" s="563"/>
      <c r="F864" s="563"/>
      <c r="G864" s="563"/>
      <c r="H864" s="563"/>
      <c r="I864" s="563"/>
      <c r="J864" s="57"/>
      <c r="K864" s="15"/>
      <c r="L864" s="15"/>
    </row>
    <row r="865" spans="1:12" ht="21.95" customHeight="1">
      <c r="A865" s="28">
        <v>11</v>
      </c>
      <c r="B865" s="29" t="s">
        <v>106</v>
      </c>
      <c r="C865" s="29" t="s">
        <v>369</v>
      </c>
      <c r="D865" s="29" t="s">
        <v>241</v>
      </c>
      <c r="E865" s="30">
        <v>30000</v>
      </c>
      <c r="F865" s="553"/>
      <c r="G865" s="30">
        <v>30000</v>
      </c>
      <c r="H865" s="30">
        <v>30000</v>
      </c>
      <c r="I865" s="30">
        <v>30000</v>
      </c>
      <c r="J865" s="403" t="s">
        <v>720</v>
      </c>
      <c r="K865" s="36" t="s">
        <v>242</v>
      </c>
      <c r="L865" s="28" t="s">
        <v>570</v>
      </c>
    </row>
    <row r="866" spans="1:12" ht="21.95" customHeight="1">
      <c r="A866" s="29"/>
      <c r="B866" s="29" t="s">
        <v>1109</v>
      </c>
      <c r="C866" s="29" t="s">
        <v>370</v>
      </c>
      <c r="D866" s="29" t="s">
        <v>718</v>
      </c>
      <c r="E866" s="46" t="s">
        <v>191</v>
      </c>
      <c r="F866" s="517"/>
      <c r="G866" s="46" t="s">
        <v>191</v>
      </c>
      <c r="H866" s="46" t="s">
        <v>191</v>
      </c>
      <c r="I866" s="46" t="s">
        <v>191</v>
      </c>
      <c r="J866" s="480" t="s">
        <v>876</v>
      </c>
      <c r="K866" s="36" t="s">
        <v>72</v>
      </c>
      <c r="L866" s="28" t="s">
        <v>217</v>
      </c>
    </row>
    <row r="867" spans="1:12" ht="21.95" customHeight="1">
      <c r="A867" s="29"/>
      <c r="B867" s="29" t="s">
        <v>587</v>
      </c>
      <c r="C867" s="29"/>
      <c r="D867" s="29"/>
      <c r="E867" s="30"/>
      <c r="F867" s="552"/>
      <c r="G867" s="12"/>
      <c r="H867" s="12"/>
      <c r="I867" s="12"/>
      <c r="J867" s="480" t="s">
        <v>1667</v>
      </c>
      <c r="K867" s="36"/>
      <c r="L867" s="28"/>
    </row>
    <row r="868" spans="1:12" ht="21.95" customHeight="1">
      <c r="A868" s="34"/>
      <c r="B868" s="34"/>
      <c r="C868" s="34"/>
      <c r="D868" s="34"/>
      <c r="E868" s="58"/>
      <c r="F868" s="552"/>
      <c r="G868" s="15"/>
      <c r="H868" s="15"/>
      <c r="I868" s="15"/>
      <c r="J868" s="15"/>
      <c r="K868" s="38"/>
      <c r="L868" s="33"/>
    </row>
    <row r="869" spans="1:12" ht="21.95" customHeight="1">
      <c r="A869" s="28">
        <v>12</v>
      </c>
      <c r="B869" s="29" t="s">
        <v>106</v>
      </c>
      <c r="C869" s="29" t="s">
        <v>369</v>
      </c>
      <c r="D869" s="29" t="s">
        <v>241</v>
      </c>
      <c r="E869" s="30">
        <v>30000</v>
      </c>
      <c r="F869" s="552"/>
      <c r="G869" s="30">
        <v>30000</v>
      </c>
      <c r="H869" s="30">
        <v>30000</v>
      </c>
      <c r="I869" s="30">
        <v>30000</v>
      </c>
      <c r="J869" s="403" t="s">
        <v>720</v>
      </c>
      <c r="K869" s="36" t="s">
        <v>812</v>
      </c>
      <c r="L869" s="28" t="s">
        <v>570</v>
      </c>
    </row>
    <row r="870" spans="1:12" ht="21.95" customHeight="1">
      <c r="A870" s="28"/>
      <c r="B870" s="29" t="s">
        <v>1110</v>
      </c>
      <c r="C870" s="29" t="s">
        <v>370</v>
      </c>
      <c r="D870" s="29" t="s">
        <v>243</v>
      </c>
      <c r="E870" s="46" t="s">
        <v>191</v>
      </c>
      <c r="F870" s="552"/>
      <c r="G870" s="46" t="s">
        <v>191</v>
      </c>
      <c r="H870" s="46" t="s">
        <v>191</v>
      </c>
      <c r="I870" s="46" t="s">
        <v>191</v>
      </c>
      <c r="J870" s="480" t="s">
        <v>876</v>
      </c>
      <c r="K870" s="36" t="s">
        <v>72</v>
      </c>
      <c r="L870" s="28" t="s">
        <v>217</v>
      </c>
    </row>
    <row r="871" spans="1:12" ht="21.95" customHeight="1">
      <c r="A871" s="28"/>
      <c r="B871" s="29" t="s">
        <v>587</v>
      </c>
      <c r="C871" s="29"/>
      <c r="D871" s="29"/>
      <c r="E871" s="28"/>
      <c r="F871" s="517"/>
      <c r="G871" s="28"/>
      <c r="H871" s="12"/>
      <c r="I871" s="12"/>
      <c r="J871" s="480" t="s">
        <v>1667</v>
      </c>
      <c r="K871" s="36"/>
      <c r="L871" s="28"/>
    </row>
    <row r="872" spans="1:12" ht="21.95" customHeight="1">
      <c r="A872" s="28"/>
      <c r="B872" s="29"/>
      <c r="C872" s="29"/>
      <c r="D872" s="29"/>
      <c r="E872" s="28"/>
      <c r="F872" s="28"/>
      <c r="G872" s="28"/>
      <c r="H872" s="12"/>
      <c r="I872" s="12"/>
      <c r="J872" s="12"/>
      <c r="K872" s="29"/>
      <c r="L872" s="28"/>
    </row>
    <row r="873" spans="1:12" ht="21.95" customHeight="1">
      <c r="A873" s="29"/>
      <c r="B873" s="29"/>
      <c r="C873" s="29"/>
      <c r="D873" s="29"/>
      <c r="E873" s="28"/>
      <c r="F873" s="28"/>
      <c r="G873" s="28"/>
      <c r="H873" s="12"/>
      <c r="I873" s="12"/>
      <c r="J873" s="12"/>
      <c r="K873" s="29"/>
      <c r="L873" s="28"/>
    </row>
    <row r="874" spans="1:12" ht="21.95" customHeight="1">
      <c r="A874" s="487"/>
      <c r="B874" s="778"/>
      <c r="C874" s="778"/>
      <c r="D874" s="239"/>
      <c r="E874" s="239"/>
      <c r="F874" s="239"/>
      <c r="G874" s="239"/>
      <c r="H874" s="239"/>
      <c r="I874" s="239"/>
      <c r="J874" s="239"/>
      <c r="K874" s="778"/>
      <c r="L874" s="1003" t="s">
        <v>3856</v>
      </c>
    </row>
    <row r="875" spans="1:12" ht="21.95" customHeight="1">
      <c r="A875" s="1160" t="s">
        <v>2706</v>
      </c>
      <c r="B875" s="1160"/>
      <c r="C875" s="1160"/>
      <c r="D875" s="1160"/>
      <c r="E875" s="1160"/>
      <c r="F875" s="1160"/>
      <c r="G875" s="1160"/>
      <c r="H875" s="1160"/>
      <c r="I875" s="1160"/>
      <c r="J875" s="1160"/>
      <c r="K875" s="1160"/>
      <c r="L875" s="1" t="s">
        <v>2696</v>
      </c>
    </row>
    <row r="876" spans="1:12" ht="21.95" customHeight="1">
      <c r="A876" s="1160" t="s">
        <v>3705</v>
      </c>
      <c r="B876" s="1160"/>
      <c r="C876" s="1160"/>
      <c r="D876" s="1160"/>
      <c r="E876" s="1160"/>
      <c r="F876" s="1160"/>
      <c r="G876" s="1160"/>
      <c r="H876" s="1160"/>
      <c r="I876" s="1160"/>
      <c r="J876" s="1160"/>
      <c r="K876" s="1160"/>
    </row>
    <row r="877" spans="1:12" ht="21.95" customHeight="1">
      <c r="A877" s="554" t="s">
        <v>57</v>
      </c>
      <c r="C877" s="4"/>
      <c r="D877" s="4"/>
      <c r="E877" s="793"/>
      <c r="F877" s="793"/>
      <c r="G877" s="793"/>
      <c r="H877" s="793"/>
      <c r="I877" s="793"/>
      <c r="J877" s="793"/>
      <c r="K877" s="796"/>
      <c r="L877" s="793"/>
    </row>
    <row r="878" spans="1:12" ht="21.95" customHeight="1">
      <c r="A878" s="554" t="s">
        <v>61</v>
      </c>
      <c r="C878" s="4"/>
      <c r="D878" s="4"/>
      <c r="E878" s="554"/>
      <c r="F878" s="554"/>
      <c r="G878" s="554"/>
      <c r="H878" s="554"/>
      <c r="I878" s="554"/>
      <c r="J878" s="554"/>
      <c r="K878" s="425"/>
      <c r="L878" s="554"/>
    </row>
    <row r="879" spans="1:12" ht="21.95" customHeight="1">
      <c r="A879" s="554" t="s">
        <v>17</v>
      </c>
      <c r="C879" s="554"/>
      <c r="D879" s="554"/>
      <c r="E879" s="5"/>
      <c r="F879" s="4"/>
      <c r="G879" s="4"/>
      <c r="H879" s="4"/>
      <c r="I879" s="4"/>
      <c r="J879" s="4"/>
      <c r="K879" s="425"/>
      <c r="L879" s="554"/>
    </row>
    <row r="880" spans="1:12" ht="21.95" customHeight="1">
      <c r="A880" s="406"/>
      <c r="B880" s="331" t="s">
        <v>2840</v>
      </c>
      <c r="C880" s="220"/>
      <c r="D880" s="553"/>
      <c r="E880" s="809"/>
      <c r="F880" s="211"/>
      <c r="G880" s="211"/>
      <c r="H880" s="211"/>
      <c r="I880" s="211"/>
      <c r="J880" s="211"/>
      <c r="K880" s="552"/>
      <c r="L880" s="552"/>
    </row>
    <row r="881" spans="1:12" ht="21.95" customHeight="1">
      <c r="A881" s="737"/>
      <c r="B881" s="10"/>
      <c r="C881" s="10"/>
      <c r="D881" s="145" t="s">
        <v>41</v>
      </c>
      <c r="E881" s="1161" t="s">
        <v>1264</v>
      </c>
      <c r="F881" s="1162"/>
      <c r="G881" s="1162"/>
      <c r="H881" s="1162"/>
      <c r="I881" s="1163"/>
      <c r="J881" s="477" t="s">
        <v>50</v>
      </c>
      <c r="K881" s="145" t="s">
        <v>43</v>
      </c>
      <c r="L881" s="145" t="s">
        <v>47</v>
      </c>
    </row>
    <row r="882" spans="1:12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/>
      <c r="G882" s="471">
        <v>2562</v>
      </c>
      <c r="H882" s="471">
        <v>2563</v>
      </c>
      <c r="I882" s="471">
        <v>2564</v>
      </c>
      <c r="J882" s="472" t="s">
        <v>51</v>
      </c>
      <c r="K882" s="146" t="s">
        <v>44</v>
      </c>
      <c r="L882" s="146" t="s">
        <v>2697</v>
      </c>
    </row>
    <row r="883" spans="1:12" ht="21.95" customHeight="1">
      <c r="A883" s="473"/>
      <c r="B883" s="474"/>
      <c r="C883" s="474"/>
      <c r="D883" s="179"/>
      <c r="E883" s="475" t="s">
        <v>3</v>
      </c>
      <c r="F883" s="475"/>
      <c r="G883" s="475" t="s">
        <v>3</v>
      </c>
      <c r="H883" s="475" t="s">
        <v>3</v>
      </c>
      <c r="I883" s="475" t="s">
        <v>3</v>
      </c>
      <c r="J883" s="476"/>
      <c r="K883" s="180"/>
      <c r="L883" s="180"/>
    </row>
    <row r="884" spans="1:12" ht="21.95" customHeight="1">
      <c r="A884" s="2">
        <v>13</v>
      </c>
      <c r="B884" s="12" t="s">
        <v>2727</v>
      </c>
      <c r="C884" s="12" t="s">
        <v>904</v>
      </c>
      <c r="D884" s="12" t="s">
        <v>906</v>
      </c>
      <c r="E884" s="41">
        <v>15000</v>
      </c>
      <c r="F884" s="41"/>
      <c r="G884" s="41">
        <v>15000</v>
      </c>
      <c r="H884" s="41">
        <v>15000</v>
      </c>
      <c r="I884" s="41">
        <v>15000</v>
      </c>
      <c r="J884" s="403" t="s">
        <v>720</v>
      </c>
      <c r="K884" s="12" t="s">
        <v>907</v>
      </c>
      <c r="L884" s="28" t="s">
        <v>570</v>
      </c>
    </row>
    <row r="885" spans="1:12" ht="21.95" customHeight="1">
      <c r="A885" s="2"/>
      <c r="B885" s="12" t="s">
        <v>2748</v>
      </c>
      <c r="C885" s="12" t="s">
        <v>905</v>
      </c>
      <c r="D885" s="12" t="s">
        <v>102</v>
      </c>
      <c r="E885" s="1060" t="s">
        <v>191</v>
      </c>
      <c r="F885" s="41"/>
      <c r="G885" s="1060" t="s">
        <v>191</v>
      </c>
      <c r="H885" s="1060" t="s">
        <v>191</v>
      </c>
      <c r="I885" s="1060" t="s">
        <v>191</v>
      </c>
      <c r="J885" s="480" t="s">
        <v>876</v>
      </c>
      <c r="K885" s="12" t="s">
        <v>908</v>
      </c>
      <c r="L885" s="28" t="s">
        <v>217</v>
      </c>
    </row>
    <row r="886" spans="1:12" ht="21.95" customHeight="1">
      <c r="A886" s="2"/>
      <c r="B886" s="29" t="s">
        <v>587</v>
      </c>
      <c r="C886" s="12"/>
      <c r="D886" s="12"/>
      <c r="E886" s="40"/>
      <c r="F886" s="40"/>
      <c r="G886" s="40"/>
      <c r="H886" s="40"/>
      <c r="I886" s="40"/>
      <c r="J886" s="480" t="s">
        <v>1667</v>
      </c>
      <c r="K886" s="12" t="s">
        <v>909</v>
      </c>
      <c r="L886" s="222"/>
    </row>
    <row r="887" spans="1:12" ht="21.95" customHeight="1">
      <c r="A887" s="2"/>
      <c r="B887" s="12"/>
      <c r="C887" s="12"/>
      <c r="D887" s="12"/>
      <c r="E887" s="40"/>
      <c r="F887" s="40"/>
      <c r="G887" s="40"/>
      <c r="H887" s="40"/>
      <c r="I887" s="40"/>
      <c r="J887" s="40"/>
      <c r="K887" s="12"/>
      <c r="L887" s="222"/>
    </row>
    <row r="888" spans="1:12" ht="21.95" customHeight="1">
      <c r="A888" s="2"/>
      <c r="B888" s="12"/>
      <c r="C888" s="12"/>
      <c r="D888" s="12"/>
      <c r="E888" s="40"/>
      <c r="F888" s="40"/>
      <c r="G888" s="40"/>
      <c r="H888" s="40"/>
      <c r="I888" s="40"/>
      <c r="J888" s="40"/>
      <c r="K888" s="12"/>
      <c r="L888" s="222"/>
    </row>
    <row r="889" spans="1:12" ht="21.95" customHeight="1">
      <c r="A889" s="2"/>
      <c r="B889" s="12"/>
      <c r="C889" s="12"/>
      <c r="D889" s="12"/>
      <c r="E889" s="40"/>
      <c r="F889" s="40"/>
      <c r="G889" s="40"/>
      <c r="H889" s="40"/>
      <c r="I889" s="40"/>
      <c r="J889" s="40"/>
      <c r="K889" s="12"/>
      <c r="L889" s="222"/>
    </row>
    <row r="890" spans="1:12" ht="21.95" customHeight="1">
      <c r="A890" s="2"/>
      <c r="B890" s="12"/>
      <c r="C890" s="12"/>
      <c r="D890" s="12"/>
      <c r="E890" s="40"/>
      <c r="F890" s="40"/>
      <c r="G890" s="40"/>
      <c r="H890" s="40"/>
      <c r="I890" s="40"/>
      <c r="J890" s="40"/>
      <c r="K890" s="12"/>
      <c r="L890" s="222"/>
    </row>
    <row r="891" spans="1:12" ht="21.95" customHeight="1">
      <c r="A891" s="2"/>
      <c r="B891" s="12"/>
      <c r="C891" s="12"/>
      <c r="D891" s="12"/>
      <c r="E891" s="40"/>
      <c r="F891" s="40"/>
      <c r="G891" s="40"/>
      <c r="H891" s="40"/>
      <c r="I891" s="40"/>
      <c r="J891" s="40"/>
      <c r="K891" s="12"/>
      <c r="L891" s="222"/>
    </row>
    <row r="892" spans="1:12" ht="21.95" customHeight="1">
      <c r="A892" s="2"/>
      <c r="B892" s="12"/>
      <c r="C892" s="12"/>
      <c r="D892" s="12"/>
      <c r="E892" s="40"/>
      <c r="F892" s="40"/>
      <c r="G892" s="40"/>
      <c r="H892" s="40"/>
      <c r="I892" s="40"/>
      <c r="J892" s="40"/>
      <c r="K892" s="12"/>
      <c r="L892" s="222"/>
    </row>
    <row r="893" spans="1:12" ht="21.95" customHeight="1">
      <c r="A893" s="2"/>
      <c r="B893" s="12"/>
      <c r="C893" s="12"/>
      <c r="D893" s="12"/>
      <c r="E893" s="40"/>
      <c r="F893" s="40"/>
      <c r="G893" s="40"/>
      <c r="H893" s="40"/>
      <c r="I893" s="40"/>
      <c r="J893" s="40"/>
      <c r="K893" s="12"/>
      <c r="L893" s="222"/>
    </row>
    <row r="894" spans="1:12" ht="21.95" customHeight="1">
      <c r="A894" s="2"/>
      <c r="B894" s="12"/>
      <c r="C894" s="12"/>
      <c r="D894" s="12"/>
      <c r="E894" s="40"/>
      <c r="F894" s="40"/>
      <c r="G894" s="40"/>
      <c r="H894" s="40"/>
      <c r="I894" s="40"/>
      <c r="J894" s="40"/>
      <c r="K894" s="12"/>
      <c r="L894" s="222"/>
    </row>
    <row r="895" spans="1:12" ht="21.95" customHeight="1">
      <c r="A895" s="2"/>
      <c r="B895" s="12"/>
      <c r="C895" s="12"/>
      <c r="D895" s="12"/>
      <c r="E895" s="40"/>
      <c r="F895" s="40"/>
      <c r="G895" s="40"/>
      <c r="H895" s="40"/>
      <c r="I895" s="40"/>
      <c r="J895" s="40"/>
      <c r="K895" s="12"/>
      <c r="L895" s="222"/>
    </row>
    <row r="896" spans="1:12" ht="21.95" customHeight="1">
      <c r="A896" s="2"/>
      <c r="B896" s="12"/>
      <c r="C896" s="12"/>
      <c r="D896" s="12"/>
      <c r="E896" s="40"/>
      <c r="F896" s="40"/>
      <c r="G896" s="40"/>
      <c r="H896" s="40"/>
      <c r="I896" s="40"/>
      <c r="J896" s="40"/>
      <c r="K896" s="12"/>
      <c r="L896" s="222"/>
    </row>
    <row r="897" spans="1:12" ht="21.95" customHeight="1">
      <c r="A897" s="487"/>
      <c r="B897" s="778"/>
      <c r="C897" s="778"/>
      <c r="D897" s="239"/>
      <c r="E897" s="239"/>
      <c r="F897" s="239"/>
      <c r="G897" s="239"/>
      <c r="H897" s="239"/>
      <c r="I897" s="239"/>
      <c r="J897" s="239"/>
      <c r="K897" s="778"/>
      <c r="L897" s="1003" t="s">
        <v>3857</v>
      </c>
    </row>
    <row r="898" spans="1:12" ht="21.95" customHeight="1">
      <c r="A898" s="1160" t="s">
        <v>2706</v>
      </c>
      <c r="B898" s="1160"/>
      <c r="C898" s="1160"/>
      <c r="D898" s="1160"/>
      <c r="E898" s="1160"/>
      <c r="F898" s="1160"/>
      <c r="G898" s="1160"/>
      <c r="H898" s="1160"/>
      <c r="I898" s="1160"/>
      <c r="J898" s="1160"/>
      <c r="K898" s="1160"/>
      <c r="L898" s="1" t="s">
        <v>2696</v>
      </c>
    </row>
    <row r="899" spans="1:12" ht="21.95" customHeight="1">
      <c r="A899" s="1160" t="s">
        <v>3705</v>
      </c>
      <c r="B899" s="1160"/>
      <c r="C899" s="1160"/>
      <c r="D899" s="1160"/>
      <c r="E899" s="1160"/>
      <c r="F899" s="1160"/>
      <c r="G899" s="1160"/>
      <c r="H899" s="1160"/>
      <c r="I899" s="1160"/>
      <c r="J899" s="1160"/>
      <c r="K899" s="1160"/>
    </row>
    <row r="900" spans="1:12" ht="21.95" customHeight="1">
      <c r="A900" s="554" t="s">
        <v>57</v>
      </c>
      <c r="C900" s="4"/>
      <c r="D900" s="4"/>
      <c r="E900" s="793"/>
      <c r="F900" s="793"/>
      <c r="G900" s="793"/>
      <c r="H900" s="793"/>
      <c r="I900" s="793"/>
      <c r="J900" s="793"/>
      <c r="K900" s="796"/>
      <c r="L900" s="793"/>
    </row>
    <row r="901" spans="1:12" ht="21.95" customHeight="1">
      <c r="A901" s="554" t="s">
        <v>61</v>
      </c>
      <c r="C901" s="4"/>
      <c r="D901" s="4"/>
      <c r="E901" s="554"/>
      <c r="F901" s="554"/>
      <c r="G901" s="554"/>
      <c r="H901" s="554"/>
      <c r="I901" s="554"/>
      <c r="J901" s="554"/>
      <c r="K901" s="425"/>
      <c r="L901" s="554"/>
    </row>
    <row r="902" spans="1:12" ht="21.95" customHeight="1">
      <c r="A902" s="554" t="s">
        <v>17</v>
      </c>
      <c r="C902" s="554"/>
      <c r="D902" s="554"/>
      <c r="E902" s="5"/>
      <c r="F902" s="4"/>
      <c r="G902" s="4"/>
      <c r="H902" s="4"/>
      <c r="I902" s="4"/>
      <c r="J902" s="4"/>
      <c r="K902" s="425"/>
      <c r="L902" s="554"/>
    </row>
    <row r="903" spans="1:12" ht="21.95" customHeight="1">
      <c r="A903" s="406"/>
      <c r="B903" s="331" t="s">
        <v>1611</v>
      </c>
      <c r="C903" s="220"/>
      <c r="D903" s="553"/>
      <c r="E903" s="809"/>
      <c r="F903" s="211"/>
      <c r="G903" s="211"/>
      <c r="H903" s="211"/>
      <c r="I903" s="211"/>
      <c r="J903" s="211"/>
      <c r="K903" s="552"/>
      <c r="L903" s="552"/>
    </row>
    <row r="904" spans="1:12" ht="21.95" customHeight="1">
      <c r="A904" s="737"/>
      <c r="B904" s="10"/>
      <c r="C904" s="10"/>
      <c r="D904" s="145" t="s">
        <v>41</v>
      </c>
      <c r="E904" s="1161" t="s">
        <v>1264</v>
      </c>
      <c r="F904" s="1162"/>
      <c r="G904" s="1162"/>
      <c r="H904" s="1162"/>
      <c r="I904" s="1163"/>
      <c r="J904" s="477" t="s">
        <v>50</v>
      </c>
      <c r="K904" s="145" t="s">
        <v>43</v>
      </c>
      <c r="L904" s="145" t="s">
        <v>47</v>
      </c>
    </row>
    <row r="905" spans="1:12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1">
        <v>2561</v>
      </c>
      <c r="F905" s="471"/>
      <c r="G905" s="471">
        <v>2562</v>
      </c>
      <c r="H905" s="471">
        <v>2563</v>
      </c>
      <c r="I905" s="471">
        <v>2564</v>
      </c>
      <c r="J905" s="472" t="s">
        <v>51</v>
      </c>
      <c r="K905" s="146" t="s">
        <v>44</v>
      </c>
      <c r="L905" s="146" t="s">
        <v>2697</v>
      </c>
    </row>
    <row r="906" spans="1:12" ht="21.95" customHeight="1">
      <c r="A906" s="473"/>
      <c r="B906" s="474"/>
      <c r="C906" s="474"/>
      <c r="D906" s="179"/>
      <c r="E906" s="475" t="s">
        <v>3</v>
      </c>
      <c r="F906" s="475"/>
      <c r="G906" s="475" t="s">
        <v>3</v>
      </c>
      <c r="H906" s="475" t="s">
        <v>3</v>
      </c>
      <c r="I906" s="475" t="s">
        <v>3</v>
      </c>
      <c r="J906" s="476"/>
      <c r="K906" s="180"/>
      <c r="L906" s="180"/>
    </row>
    <row r="907" spans="1:12" ht="21.95" customHeight="1">
      <c r="A907" s="705">
        <v>1</v>
      </c>
      <c r="B907" s="64" t="s">
        <v>2860</v>
      </c>
      <c r="C907" s="64" t="s">
        <v>387</v>
      </c>
      <c r="D907" s="12" t="s">
        <v>3338</v>
      </c>
      <c r="E907" s="19">
        <v>100000</v>
      </c>
      <c r="F907" s="19"/>
      <c r="G907" s="19">
        <v>100000</v>
      </c>
      <c r="H907" s="19">
        <v>100000</v>
      </c>
      <c r="I907" s="19">
        <v>100000</v>
      </c>
      <c r="J907" s="485" t="s">
        <v>720</v>
      </c>
      <c r="K907" s="12" t="s">
        <v>3339</v>
      </c>
      <c r="L907" s="28" t="s">
        <v>570</v>
      </c>
    </row>
    <row r="908" spans="1:12" ht="21.95" customHeight="1">
      <c r="A908" s="705"/>
      <c r="B908" s="64" t="s">
        <v>1978</v>
      </c>
      <c r="C908" s="64" t="s">
        <v>2845</v>
      </c>
      <c r="D908" s="2"/>
      <c r="E908" s="19" t="s">
        <v>65</v>
      </c>
      <c r="F908" s="19"/>
      <c r="G908" s="19" t="s">
        <v>65</v>
      </c>
      <c r="H908" s="19" t="s">
        <v>65</v>
      </c>
      <c r="I908" s="19" t="s">
        <v>65</v>
      </c>
      <c r="J908" s="480" t="s">
        <v>876</v>
      </c>
      <c r="K908" s="12" t="s">
        <v>3340</v>
      </c>
      <c r="L908" s="28" t="s">
        <v>578</v>
      </c>
    </row>
    <row r="909" spans="1:12" ht="21.95" customHeight="1">
      <c r="A909" s="705"/>
      <c r="B909" s="64" t="s">
        <v>885</v>
      </c>
      <c r="C909" s="64"/>
      <c r="D909" s="2"/>
      <c r="E909" s="19"/>
      <c r="F909" s="19"/>
      <c r="G909" s="19"/>
      <c r="H909" s="19"/>
      <c r="I909" s="19"/>
      <c r="J909" s="480" t="s">
        <v>1667</v>
      </c>
      <c r="K909" s="12"/>
      <c r="L909" s="28"/>
    </row>
    <row r="910" spans="1:12" ht="21.95" customHeight="1">
      <c r="A910" s="706"/>
      <c r="B910" s="13"/>
      <c r="C910" s="13"/>
      <c r="D910" s="3"/>
      <c r="E910" s="14"/>
      <c r="F910" s="14"/>
      <c r="G910" s="14"/>
      <c r="H910" s="14"/>
      <c r="I910" s="14"/>
      <c r="J910" s="481"/>
      <c r="K910" s="15"/>
      <c r="L910" s="33"/>
    </row>
    <row r="911" spans="1:12" ht="21.95" customHeight="1">
      <c r="A911" s="221">
        <v>2</v>
      </c>
      <c r="B911" s="29" t="s">
        <v>3949</v>
      </c>
      <c r="C911" s="29" t="s">
        <v>1097</v>
      </c>
      <c r="D911" s="230" t="s">
        <v>1098</v>
      </c>
      <c r="E911" s="898">
        <v>5000</v>
      </c>
      <c r="F911" s="28"/>
      <c r="G911" s="898">
        <v>5000</v>
      </c>
      <c r="H911" s="898">
        <v>5000</v>
      </c>
      <c r="I911" s="898">
        <v>5000</v>
      </c>
      <c r="J911" s="485" t="s">
        <v>720</v>
      </c>
      <c r="K911" s="165" t="s">
        <v>418</v>
      </c>
      <c r="L911" s="28" t="s">
        <v>570</v>
      </c>
    </row>
    <row r="912" spans="1:12" ht="21.95" customHeight="1">
      <c r="A912" s="221"/>
      <c r="B912" s="29" t="s">
        <v>885</v>
      </c>
      <c r="C912" s="29" t="s">
        <v>139</v>
      </c>
      <c r="D912" s="230"/>
      <c r="E912" s="1062" t="s">
        <v>65</v>
      </c>
      <c r="F912" s="28"/>
      <c r="G912" s="1062" t="s">
        <v>65</v>
      </c>
      <c r="H912" s="1062" t="s">
        <v>65</v>
      </c>
      <c r="I912" s="1062" t="s">
        <v>65</v>
      </c>
      <c r="J912" s="480" t="s">
        <v>876</v>
      </c>
      <c r="K912" s="165" t="s">
        <v>419</v>
      </c>
      <c r="L912" s="28" t="s">
        <v>578</v>
      </c>
    </row>
    <row r="913" spans="1:12" ht="21.95" customHeight="1">
      <c r="A913" s="221"/>
      <c r="B913" s="29"/>
      <c r="C913" s="29"/>
      <c r="D913" s="230"/>
      <c r="E913" s="222"/>
      <c r="F913" s="28"/>
      <c r="G913" s="28"/>
      <c r="H913" s="12"/>
      <c r="I913" s="12"/>
      <c r="J913" s="480" t="s">
        <v>1667</v>
      </c>
      <c r="K913" s="165" t="s">
        <v>420</v>
      </c>
      <c r="L913" s="12"/>
    </row>
    <row r="914" spans="1:12" ht="21.95" customHeight="1">
      <c r="A914" s="706"/>
      <c r="B914" s="13"/>
      <c r="C914" s="13"/>
      <c r="D914" s="3"/>
      <c r="E914" s="14"/>
      <c r="F914" s="14"/>
      <c r="G914" s="14"/>
      <c r="H914" s="142"/>
      <c r="I914" s="14"/>
      <c r="J914" s="59"/>
      <c r="K914" s="15"/>
      <c r="L914" s="33"/>
    </row>
    <row r="915" spans="1:12" ht="21.95" customHeight="1">
      <c r="A915" s="221">
        <v>3</v>
      </c>
      <c r="B915" s="165" t="s">
        <v>2770</v>
      </c>
      <c r="C915" s="165" t="s">
        <v>415</v>
      </c>
      <c r="D915" s="165" t="s">
        <v>292</v>
      </c>
      <c r="E915" s="532" t="s">
        <v>2786</v>
      </c>
      <c r="F915" s="532" t="s">
        <v>416</v>
      </c>
      <c r="G915" s="532" t="s">
        <v>2786</v>
      </c>
      <c r="H915" s="532" t="s">
        <v>2786</v>
      </c>
      <c r="I915" s="532" t="s">
        <v>2786</v>
      </c>
      <c r="J915" s="485" t="s">
        <v>720</v>
      </c>
      <c r="K915" s="29" t="s">
        <v>201</v>
      </c>
      <c r="L915" s="28" t="s">
        <v>570</v>
      </c>
    </row>
    <row r="916" spans="1:12" ht="21.95" customHeight="1">
      <c r="A916" s="221"/>
      <c r="B916" s="1" t="s">
        <v>2771</v>
      </c>
      <c r="C916" s="165" t="s">
        <v>201</v>
      </c>
      <c r="D916" s="165"/>
      <c r="E916" s="1062" t="s">
        <v>65</v>
      </c>
      <c r="F916" s="1062" t="s">
        <v>65</v>
      </c>
      <c r="G916" s="1062" t="s">
        <v>65</v>
      </c>
      <c r="H916" s="1063" t="s">
        <v>65</v>
      </c>
      <c r="I916" s="1062" t="s">
        <v>65</v>
      </c>
      <c r="J916" s="480" t="s">
        <v>876</v>
      </c>
      <c r="K916" s="29" t="s">
        <v>575</v>
      </c>
      <c r="L916" s="28" t="s">
        <v>578</v>
      </c>
    </row>
    <row r="917" spans="1:12" ht="21.95" customHeight="1">
      <c r="A917" s="221"/>
      <c r="B917" s="165" t="s">
        <v>417</v>
      </c>
      <c r="C917" s="165" t="s">
        <v>2772</v>
      </c>
      <c r="D917" s="165"/>
      <c r="E917" s="230"/>
      <c r="F917" s="88"/>
      <c r="G917" s="88"/>
      <c r="H917" s="32"/>
      <c r="I917" s="29"/>
      <c r="J917" s="480" t="s">
        <v>1667</v>
      </c>
      <c r="K917" s="29" t="s">
        <v>576</v>
      </c>
      <c r="L917" s="28"/>
    </row>
    <row r="918" spans="1:12" ht="21.95" customHeight="1">
      <c r="A918" s="221"/>
      <c r="B918" s="1" t="s">
        <v>152</v>
      </c>
      <c r="C918" s="165"/>
      <c r="D918" s="165"/>
      <c r="E918" s="230"/>
      <c r="F918" s="88"/>
      <c r="G918" s="88"/>
      <c r="H918" s="32"/>
      <c r="I918" s="29"/>
      <c r="J918" s="12"/>
      <c r="K918" s="29" t="s">
        <v>577</v>
      </c>
      <c r="L918" s="28"/>
    </row>
    <row r="919" spans="1:12" ht="21.95" customHeight="1">
      <c r="A919" s="221"/>
      <c r="C919" s="165"/>
      <c r="D919" s="165"/>
      <c r="E919" s="230"/>
      <c r="F919" s="88"/>
      <c r="G919" s="88"/>
      <c r="H919" s="32"/>
      <c r="I919" s="29"/>
      <c r="J919" s="12"/>
      <c r="K919" s="29"/>
      <c r="L919" s="28"/>
    </row>
    <row r="920" spans="1:12" ht="21.95" customHeight="1">
      <c r="A920" s="487"/>
      <c r="B920" s="778"/>
      <c r="C920" s="778"/>
      <c r="D920" s="239"/>
      <c r="E920" s="239"/>
      <c r="F920" s="239"/>
      <c r="G920" s="239"/>
      <c r="H920" s="239"/>
      <c r="I920" s="239"/>
      <c r="J920" s="239"/>
      <c r="K920" s="778"/>
      <c r="L920" s="1003" t="s">
        <v>3858</v>
      </c>
    </row>
    <row r="921" spans="1:12" ht="21.95" customHeight="1">
      <c r="A921" s="1160" t="s">
        <v>2706</v>
      </c>
      <c r="B921" s="1160"/>
      <c r="C921" s="1160"/>
      <c r="D921" s="1160"/>
      <c r="E921" s="1160"/>
      <c r="F921" s="1160"/>
      <c r="G921" s="1160"/>
      <c r="H921" s="1160"/>
      <c r="I921" s="1160"/>
      <c r="J921" s="1160"/>
      <c r="K921" s="1160"/>
      <c r="L921" s="1" t="s">
        <v>2696</v>
      </c>
    </row>
    <row r="922" spans="1:12" ht="21.95" customHeight="1">
      <c r="A922" s="1160" t="s">
        <v>3705</v>
      </c>
      <c r="B922" s="1160"/>
      <c r="C922" s="1160"/>
      <c r="D922" s="1160"/>
      <c r="E922" s="1160"/>
      <c r="F922" s="1160"/>
      <c r="G922" s="1160"/>
      <c r="H922" s="1160"/>
      <c r="I922" s="1160"/>
      <c r="J922" s="1160"/>
      <c r="K922" s="1160"/>
    </row>
    <row r="923" spans="1:12" ht="21.95" customHeight="1">
      <c r="A923" s="554" t="s">
        <v>57</v>
      </c>
      <c r="C923" s="4"/>
      <c r="D923" s="4"/>
      <c r="E923" s="793"/>
      <c r="F923" s="793"/>
      <c r="G923" s="793"/>
      <c r="H923" s="793"/>
      <c r="I923" s="793"/>
      <c r="J923" s="793"/>
      <c r="K923" s="796"/>
      <c r="L923" s="793"/>
    </row>
    <row r="924" spans="1:12" ht="21.95" customHeight="1">
      <c r="A924" s="554" t="s">
        <v>61</v>
      </c>
      <c r="C924" s="4"/>
      <c r="D924" s="4"/>
      <c r="E924" s="554"/>
      <c r="F924" s="554"/>
      <c r="G924" s="554"/>
      <c r="H924" s="554"/>
      <c r="I924" s="554"/>
      <c r="J924" s="554"/>
      <c r="K924" s="425"/>
      <c r="L924" s="554"/>
    </row>
    <row r="925" spans="1:12" ht="21.95" customHeight="1">
      <c r="A925" s="554" t="s">
        <v>17</v>
      </c>
      <c r="C925" s="554"/>
      <c r="D925" s="554"/>
      <c r="E925" s="5"/>
      <c r="F925" s="4"/>
      <c r="G925" s="4"/>
      <c r="H925" s="4"/>
      <c r="I925" s="4"/>
      <c r="J925" s="4"/>
      <c r="K925" s="425"/>
      <c r="L925" s="554"/>
    </row>
    <row r="926" spans="1:12" ht="21.95" customHeight="1">
      <c r="A926" s="506"/>
      <c r="B926" s="331" t="s">
        <v>1611</v>
      </c>
      <c r="C926" s="214"/>
      <c r="D926" s="139"/>
      <c r="E926" s="811"/>
      <c r="F926" s="213"/>
      <c r="G926" s="213"/>
      <c r="H926" s="213"/>
      <c r="I926" s="213"/>
      <c r="J926" s="213"/>
      <c r="K926" s="547"/>
      <c r="L926" s="547"/>
    </row>
    <row r="927" spans="1:12" ht="21.95" customHeight="1">
      <c r="A927" s="737"/>
      <c r="B927" s="10"/>
      <c r="C927" s="10"/>
      <c r="D927" s="145" t="s">
        <v>41</v>
      </c>
      <c r="E927" s="1161" t="s">
        <v>1264</v>
      </c>
      <c r="F927" s="1162"/>
      <c r="G927" s="1162"/>
      <c r="H927" s="1162"/>
      <c r="I927" s="1163"/>
      <c r="J927" s="477" t="s">
        <v>50</v>
      </c>
      <c r="K927" s="145" t="s">
        <v>43</v>
      </c>
      <c r="L927" s="145" t="s">
        <v>47</v>
      </c>
    </row>
    <row r="928" spans="1:12" ht="21.95" customHeight="1">
      <c r="A928" s="470" t="s">
        <v>39</v>
      </c>
      <c r="B928" s="470" t="s">
        <v>6</v>
      </c>
      <c r="C928" s="470" t="s">
        <v>40</v>
      </c>
      <c r="D928" s="146" t="s">
        <v>42</v>
      </c>
      <c r="E928" s="471">
        <v>2561</v>
      </c>
      <c r="F928" s="471"/>
      <c r="G928" s="471">
        <v>2562</v>
      </c>
      <c r="H928" s="471">
        <v>2563</v>
      </c>
      <c r="I928" s="471">
        <v>2564</v>
      </c>
      <c r="J928" s="472" t="s">
        <v>51</v>
      </c>
      <c r="K928" s="146" t="s">
        <v>44</v>
      </c>
      <c r="L928" s="146" t="s">
        <v>2697</v>
      </c>
    </row>
    <row r="929" spans="1:12" ht="21.95" customHeight="1">
      <c r="A929" s="473"/>
      <c r="B929" s="474"/>
      <c r="C929" s="474"/>
      <c r="D929" s="179"/>
      <c r="E929" s="475" t="s">
        <v>3</v>
      </c>
      <c r="F929" s="475"/>
      <c r="G929" s="475" t="s">
        <v>3</v>
      </c>
      <c r="H929" s="475" t="s">
        <v>3</v>
      </c>
      <c r="I929" s="475" t="s">
        <v>3</v>
      </c>
      <c r="J929" s="476"/>
      <c r="K929" s="180"/>
      <c r="L929" s="180"/>
    </row>
    <row r="930" spans="1:12" ht="21.95" customHeight="1">
      <c r="A930" s="221">
        <v>4</v>
      </c>
      <c r="B930" s="165" t="s">
        <v>2770</v>
      </c>
      <c r="C930" s="165" t="s">
        <v>415</v>
      </c>
      <c r="D930" s="165" t="s">
        <v>292</v>
      </c>
      <c r="E930" s="532" t="s">
        <v>2773</v>
      </c>
      <c r="F930" s="532" t="s">
        <v>416</v>
      </c>
      <c r="G930" s="532" t="s">
        <v>2773</v>
      </c>
      <c r="H930" s="1064" t="s">
        <v>2773</v>
      </c>
      <c r="I930" s="532" t="s">
        <v>2773</v>
      </c>
      <c r="J930" s="485" t="s">
        <v>720</v>
      </c>
      <c r="K930" s="29" t="s">
        <v>201</v>
      </c>
      <c r="L930" s="28" t="s">
        <v>570</v>
      </c>
    </row>
    <row r="931" spans="1:12" ht="21.95" customHeight="1">
      <c r="A931" s="221"/>
      <c r="B931" s="1" t="s">
        <v>2771</v>
      </c>
      <c r="C931" s="165" t="s">
        <v>201</v>
      </c>
      <c r="D931" s="165"/>
      <c r="E931" s="1062" t="s">
        <v>65</v>
      </c>
      <c r="F931" s="1062" t="s">
        <v>65</v>
      </c>
      <c r="G931" s="1062" t="s">
        <v>65</v>
      </c>
      <c r="H931" s="1063" t="s">
        <v>65</v>
      </c>
      <c r="I931" s="1062" t="s">
        <v>65</v>
      </c>
      <c r="J931" s="480" t="s">
        <v>876</v>
      </c>
      <c r="K931" s="29" t="s">
        <v>575</v>
      </c>
      <c r="L931" s="28" t="s">
        <v>578</v>
      </c>
    </row>
    <row r="932" spans="1:12" ht="21.95" customHeight="1">
      <c r="A932" s="221"/>
      <c r="B932" s="165" t="s">
        <v>417</v>
      </c>
      <c r="C932" s="165" t="s">
        <v>1926</v>
      </c>
      <c r="D932" s="165"/>
      <c r="E932" s="230"/>
      <c r="F932" s="88"/>
      <c r="G932" s="88"/>
      <c r="H932" s="32"/>
      <c r="I932" s="29"/>
      <c r="J932" s="480" t="s">
        <v>1667</v>
      </c>
      <c r="K932" s="29" t="s">
        <v>576</v>
      </c>
      <c r="L932" s="28"/>
    </row>
    <row r="933" spans="1:12" ht="21.95" customHeight="1">
      <c r="A933" s="221"/>
      <c r="B933" s="12" t="s">
        <v>87</v>
      </c>
      <c r="C933" s="165"/>
      <c r="D933" s="165"/>
      <c r="E933" s="230"/>
      <c r="F933" s="88"/>
      <c r="G933" s="88"/>
      <c r="H933" s="29"/>
      <c r="I933" s="29"/>
      <c r="J933" s="12"/>
      <c r="K933" s="29" t="s">
        <v>577</v>
      </c>
      <c r="L933" s="28"/>
    </row>
    <row r="934" spans="1:12" ht="21.95" customHeight="1">
      <c r="A934" s="223"/>
      <c r="B934" s="547"/>
      <c r="C934" s="148"/>
      <c r="D934" s="1007"/>
      <c r="E934" s="234"/>
      <c r="F934" s="1065"/>
      <c r="G934" s="238"/>
      <c r="H934" s="37"/>
      <c r="I934" s="34"/>
      <c r="J934" s="15"/>
      <c r="K934" s="34"/>
      <c r="L934" s="33"/>
    </row>
    <row r="935" spans="1:12" ht="21.95" customHeight="1">
      <c r="A935" s="221">
        <v>5</v>
      </c>
      <c r="B935" s="228" t="s">
        <v>1095</v>
      </c>
      <c r="C935" s="165" t="s">
        <v>167</v>
      </c>
      <c r="D935" s="943" t="s">
        <v>1029</v>
      </c>
      <c r="E935" s="898">
        <v>30000</v>
      </c>
      <c r="F935" s="517"/>
      <c r="G935" s="898">
        <v>30000</v>
      </c>
      <c r="H935" s="898">
        <v>30000</v>
      </c>
      <c r="I935" s="898">
        <v>30000</v>
      </c>
      <c r="J935" s="485" t="s">
        <v>720</v>
      </c>
      <c r="K935" s="165" t="s">
        <v>168</v>
      </c>
      <c r="L935" s="28" t="s">
        <v>570</v>
      </c>
    </row>
    <row r="936" spans="1:12" ht="21.95" customHeight="1">
      <c r="A936" s="221"/>
      <c r="B936" s="228" t="s">
        <v>885</v>
      </c>
      <c r="C936" s="165" t="s">
        <v>169</v>
      </c>
      <c r="D936" s="943"/>
      <c r="E936" s="1062" t="s">
        <v>65</v>
      </c>
      <c r="F936" s="517"/>
      <c r="G936" s="1062" t="s">
        <v>65</v>
      </c>
      <c r="H936" s="1062" t="s">
        <v>65</v>
      </c>
      <c r="I936" s="1062" t="s">
        <v>65</v>
      </c>
      <c r="J936" s="480" t="s">
        <v>876</v>
      </c>
      <c r="K936" s="165" t="s">
        <v>170</v>
      </c>
      <c r="L936" s="28" t="s">
        <v>578</v>
      </c>
    </row>
    <row r="937" spans="1:12" ht="21.95" customHeight="1">
      <c r="A937" s="221"/>
      <c r="B937" s="228"/>
      <c r="C937" s="165" t="s">
        <v>139</v>
      </c>
      <c r="D937" s="943"/>
      <c r="E937" s="222"/>
      <c r="F937" s="517"/>
      <c r="G937" s="28"/>
      <c r="H937" s="12"/>
      <c r="I937" s="12"/>
      <c r="J937" s="480" t="s">
        <v>1667</v>
      </c>
      <c r="K937" s="165" t="s">
        <v>148</v>
      </c>
      <c r="L937" s="28"/>
    </row>
    <row r="938" spans="1:12" ht="21.95" customHeight="1">
      <c r="A938" s="223"/>
      <c r="B938" s="148"/>
      <c r="C938" s="240"/>
      <c r="D938" s="232"/>
      <c r="E938" s="225"/>
      <c r="F938" s="798"/>
      <c r="G938" s="33"/>
      <c r="H938" s="15"/>
      <c r="I938" s="15"/>
      <c r="J938" s="15"/>
      <c r="K938" s="148"/>
      <c r="L938" s="15"/>
    </row>
    <row r="939" spans="1:12" ht="21.95" customHeight="1">
      <c r="A939" s="235">
        <v>6</v>
      </c>
      <c r="B939" s="881" t="s">
        <v>2775</v>
      </c>
      <c r="C939" s="226" t="s">
        <v>105</v>
      </c>
      <c r="D939" s="226" t="s">
        <v>438</v>
      </c>
      <c r="E939" s="909">
        <v>80000</v>
      </c>
      <c r="F939" s="1066"/>
      <c r="G939" s="909">
        <v>80000</v>
      </c>
      <c r="H939" s="909">
        <v>80000</v>
      </c>
      <c r="I939" s="909">
        <v>80000</v>
      </c>
      <c r="J939" s="485" t="s">
        <v>720</v>
      </c>
      <c r="K939" s="226" t="s">
        <v>157</v>
      </c>
      <c r="L939" s="73" t="s">
        <v>570</v>
      </c>
    </row>
    <row r="940" spans="1:12" ht="21.95" customHeight="1">
      <c r="A940" s="221"/>
      <c r="B940" s="230" t="s">
        <v>2774</v>
      </c>
      <c r="C940" s="165" t="s">
        <v>158</v>
      </c>
      <c r="D940" s="165" t="s">
        <v>115</v>
      </c>
      <c r="E940" s="1062" t="s">
        <v>143</v>
      </c>
      <c r="F940" s="231"/>
      <c r="G940" s="1062" t="s">
        <v>143</v>
      </c>
      <c r="H940" s="1062" t="s">
        <v>143</v>
      </c>
      <c r="I940" s="1062" t="s">
        <v>143</v>
      </c>
      <c r="J940" s="480" t="s">
        <v>876</v>
      </c>
      <c r="K940" s="165" t="s">
        <v>159</v>
      </c>
      <c r="L940" s="28" t="s">
        <v>578</v>
      </c>
    </row>
    <row r="941" spans="1:12" ht="21.95" customHeight="1">
      <c r="A941" s="221"/>
      <c r="B941" s="230" t="s">
        <v>885</v>
      </c>
      <c r="C941" s="165" t="s">
        <v>160</v>
      </c>
      <c r="D941" s="165"/>
      <c r="E941" s="231"/>
      <c r="F941" s="231"/>
      <c r="G941" s="231"/>
      <c r="H941" s="165"/>
      <c r="I941" s="165"/>
      <c r="J941" s="480" t="s">
        <v>1667</v>
      </c>
      <c r="K941" s="165" t="s">
        <v>156</v>
      </c>
      <c r="L941" s="28"/>
    </row>
    <row r="942" spans="1:12" ht="21.95" customHeight="1">
      <c r="A942" s="221"/>
      <c r="B942" s="230"/>
      <c r="C942" s="165"/>
      <c r="D942" s="165"/>
      <c r="E942" s="231"/>
      <c r="F942" s="231"/>
      <c r="G942" s="231"/>
      <c r="H942" s="165"/>
      <c r="I942" s="165"/>
      <c r="J942" s="222"/>
      <c r="K942" s="165"/>
      <c r="L942" s="28"/>
    </row>
    <row r="943" spans="1:12" ht="21.95" customHeight="1">
      <c r="A943" s="487"/>
      <c r="B943" s="778"/>
      <c r="C943" s="778"/>
      <c r="D943" s="239"/>
      <c r="E943" s="239"/>
      <c r="F943" s="239"/>
      <c r="G943" s="239"/>
      <c r="H943" s="239"/>
      <c r="I943" s="239"/>
      <c r="J943" s="239"/>
      <c r="K943" s="778"/>
      <c r="L943" s="1003" t="s">
        <v>3859</v>
      </c>
    </row>
    <row r="944" spans="1:12" ht="21.95" customHeight="1">
      <c r="A944" s="1160" t="s">
        <v>2706</v>
      </c>
      <c r="B944" s="1160"/>
      <c r="C944" s="1160"/>
      <c r="D944" s="1160"/>
      <c r="E944" s="1160"/>
      <c r="F944" s="1160"/>
      <c r="G944" s="1160"/>
      <c r="H944" s="1160"/>
      <c r="I944" s="1160"/>
      <c r="J944" s="1160"/>
      <c r="K944" s="1160"/>
      <c r="L944" s="1" t="s">
        <v>2696</v>
      </c>
    </row>
    <row r="945" spans="1:12" ht="21.95" customHeight="1">
      <c r="A945" s="1160" t="s">
        <v>3705</v>
      </c>
      <c r="B945" s="1160"/>
      <c r="C945" s="1160"/>
      <c r="D945" s="1160"/>
      <c r="E945" s="1160"/>
      <c r="F945" s="1160"/>
      <c r="G945" s="1160"/>
      <c r="H945" s="1160"/>
      <c r="I945" s="1160"/>
      <c r="J945" s="1160"/>
      <c r="K945" s="1160"/>
    </row>
    <row r="946" spans="1:12" ht="21.95" customHeight="1">
      <c r="A946" s="554" t="s">
        <v>57</v>
      </c>
      <c r="C946" s="4"/>
      <c r="D946" s="4"/>
      <c r="E946" s="793"/>
      <c r="F946" s="793"/>
      <c r="G946" s="793"/>
      <c r="H946" s="793"/>
      <c r="I946" s="793"/>
      <c r="J946" s="793"/>
      <c r="K946" s="796"/>
      <c r="L946" s="793"/>
    </row>
    <row r="947" spans="1:12" ht="21.95" customHeight="1">
      <c r="A947" s="554" t="s">
        <v>61</v>
      </c>
      <c r="C947" s="4"/>
      <c r="D947" s="4"/>
      <c r="E947" s="554"/>
      <c r="F947" s="554"/>
      <c r="G947" s="554"/>
      <c r="H947" s="554"/>
      <c r="I947" s="554"/>
      <c r="J947" s="554"/>
      <c r="K947" s="425"/>
      <c r="L947" s="554"/>
    </row>
    <row r="948" spans="1:12" ht="21.95" customHeight="1">
      <c r="A948" s="554" t="s">
        <v>17</v>
      </c>
      <c r="C948" s="554"/>
      <c r="D948" s="554"/>
      <c r="E948" s="5"/>
      <c r="F948" s="4"/>
      <c r="G948" s="4"/>
      <c r="H948" s="4"/>
      <c r="I948" s="4"/>
      <c r="J948" s="4"/>
      <c r="K948" s="425"/>
      <c r="L948" s="554"/>
    </row>
    <row r="949" spans="1:12" ht="21.95" customHeight="1">
      <c r="A949" s="506"/>
      <c r="B949" s="331" t="s">
        <v>1611</v>
      </c>
      <c r="C949" s="214"/>
      <c r="D949" s="139"/>
      <c r="E949" s="811"/>
      <c r="F949" s="213"/>
      <c r="G949" s="213"/>
      <c r="H949" s="213"/>
      <c r="I949" s="213"/>
      <c r="J949" s="213"/>
      <c r="K949" s="547"/>
      <c r="L949" s="547"/>
    </row>
    <row r="950" spans="1:12" ht="21.95" customHeight="1">
      <c r="A950" s="737"/>
      <c r="B950" s="10"/>
      <c r="C950" s="10"/>
      <c r="D950" s="145" t="s">
        <v>41</v>
      </c>
      <c r="E950" s="1161" t="s">
        <v>1264</v>
      </c>
      <c r="F950" s="1162"/>
      <c r="G950" s="1162"/>
      <c r="H950" s="1162"/>
      <c r="I950" s="1163"/>
      <c r="J950" s="477" t="s">
        <v>50</v>
      </c>
      <c r="K950" s="145" t="s">
        <v>43</v>
      </c>
      <c r="L950" s="145" t="s">
        <v>47</v>
      </c>
    </row>
    <row r="951" spans="1:12" ht="21.95" customHeight="1">
      <c r="A951" s="470" t="s">
        <v>39</v>
      </c>
      <c r="B951" s="470" t="s">
        <v>6</v>
      </c>
      <c r="C951" s="470" t="s">
        <v>40</v>
      </c>
      <c r="D951" s="146" t="s">
        <v>42</v>
      </c>
      <c r="E951" s="471">
        <v>2561</v>
      </c>
      <c r="F951" s="471"/>
      <c r="G951" s="471">
        <v>2562</v>
      </c>
      <c r="H951" s="471">
        <v>2563</v>
      </c>
      <c r="I951" s="471">
        <v>2564</v>
      </c>
      <c r="J951" s="472" t="s">
        <v>51</v>
      </c>
      <c r="K951" s="146" t="s">
        <v>44</v>
      </c>
      <c r="L951" s="146" t="s">
        <v>2697</v>
      </c>
    </row>
    <row r="952" spans="1:12" ht="21.95" customHeight="1">
      <c r="A952" s="473"/>
      <c r="B952" s="474"/>
      <c r="C952" s="474"/>
      <c r="D952" s="179"/>
      <c r="E952" s="475" t="s">
        <v>3</v>
      </c>
      <c r="F952" s="475"/>
      <c r="G952" s="475" t="s">
        <v>3</v>
      </c>
      <c r="H952" s="475" t="s">
        <v>3</v>
      </c>
      <c r="I952" s="475" t="s">
        <v>3</v>
      </c>
      <c r="J952" s="476"/>
      <c r="K952" s="180"/>
      <c r="L952" s="180"/>
    </row>
    <row r="953" spans="1:12" ht="21.95" customHeight="1">
      <c r="A953" s="235">
        <v>7</v>
      </c>
      <c r="B953" s="31" t="s">
        <v>1063</v>
      </c>
      <c r="C953" s="31" t="s">
        <v>172</v>
      </c>
      <c r="D953" s="881" t="s">
        <v>1595</v>
      </c>
      <c r="E953" s="909">
        <v>40000</v>
      </c>
      <c r="F953" s="28" t="s">
        <v>570</v>
      </c>
      <c r="G953" s="909">
        <v>40000</v>
      </c>
      <c r="H953" s="909">
        <v>40000</v>
      </c>
      <c r="I953" s="909">
        <v>40000</v>
      </c>
      <c r="J953" s="485" t="s">
        <v>720</v>
      </c>
      <c r="K953" s="226" t="s">
        <v>174</v>
      </c>
      <c r="L953" s="28" t="s">
        <v>570</v>
      </c>
    </row>
    <row r="954" spans="1:12" ht="21.95" customHeight="1">
      <c r="A954" s="221"/>
      <c r="B954" s="29" t="s">
        <v>1096</v>
      </c>
      <c r="C954" s="29" t="s">
        <v>175</v>
      </c>
      <c r="D954" s="230"/>
      <c r="E954" s="1062" t="s">
        <v>143</v>
      </c>
      <c r="F954" s="28" t="s">
        <v>578</v>
      </c>
      <c r="G954" s="1062" t="s">
        <v>143</v>
      </c>
      <c r="H954" s="1062" t="s">
        <v>143</v>
      </c>
      <c r="I954" s="1062" t="s">
        <v>143</v>
      </c>
      <c r="J954" s="480" t="s">
        <v>876</v>
      </c>
      <c r="K954" s="165" t="s">
        <v>176</v>
      </c>
      <c r="L954" s="28" t="s">
        <v>578</v>
      </c>
    </row>
    <row r="955" spans="1:12" ht="21.95" customHeight="1">
      <c r="A955" s="221"/>
      <c r="B955" s="29"/>
      <c r="C955" s="29" t="s">
        <v>163</v>
      </c>
      <c r="D955" s="230"/>
      <c r="E955" s="222"/>
      <c r="F955" s="28"/>
      <c r="G955" s="28"/>
      <c r="H955" s="12"/>
      <c r="I955" s="12"/>
      <c r="J955" s="480" t="s">
        <v>1667</v>
      </c>
      <c r="K955" s="165"/>
      <c r="L955" s="12"/>
    </row>
    <row r="956" spans="1:12" ht="21.95" customHeight="1">
      <c r="A956" s="223"/>
      <c r="B956" s="34"/>
      <c r="C956" s="34"/>
      <c r="D956" s="1067"/>
      <c r="E956" s="225"/>
      <c r="F956" s="798"/>
      <c r="G956" s="33"/>
      <c r="H956" s="15"/>
      <c r="I956" s="15"/>
      <c r="J956" s="15"/>
      <c r="K956" s="148"/>
      <c r="L956" s="15"/>
    </row>
    <row r="957" spans="1:12" ht="21.95" customHeight="1">
      <c r="A957" s="221">
        <v>8</v>
      </c>
      <c r="B957" s="29" t="s">
        <v>1034</v>
      </c>
      <c r="C957" s="29" t="s">
        <v>1148</v>
      </c>
      <c r="D957" s="230" t="s">
        <v>1034</v>
      </c>
      <c r="E957" s="532" t="s">
        <v>132</v>
      </c>
      <c r="F957" s="517"/>
      <c r="G957" s="532" t="s">
        <v>132</v>
      </c>
      <c r="H957" s="532" t="s">
        <v>132</v>
      </c>
      <c r="I957" s="532" t="s">
        <v>132</v>
      </c>
      <c r="J957" s="485" t="s">
        <v>720</v>
      </c>
      <c r="K957" s="165" t="s">
        <v>425</v>
      </c>
      <c r="L957" s="28" t="s">
        <v>570</v>
      </c>
    </row>
    <row r="958" spans="1:12" ht="21.95" customHeight="1">
      <c r="A958" s="221"/>
      <c r="B958" s="29" t="s">
        <v>885</v>
      </c>
      <c r="C958" s="29" t="s">
        <v>435</v>
      </c>
      <c r="D958" s="230"/>
      <c r="E958" s="1062" t="s">
        <v>65</v>
      </c>
      <c r="F958" s="517"/>
      <c r="G958" s="1062" t="s">
        <v>65</v>
      </c>
      <c r="H958" s="1062" t="s">
        <v>65</v>
      </c>
      <c r="I958" s="1062" t="s">
        <v>65</v>
      </c>
      <c r="J958" s="480" t="s">
        <v>876</v>
      </c>
      <c r="K958" s="165" t="s">
        <v>426</v>
      </c>
      <c r="L958" s="28" t="s">
        <v>578</v>
      </c>
    </row>
    <row r="959" spans="1:12" ht="21.95" customHeight="1">
      <c r="A959" s="221"/>
      <c r="B959" s="29"/>
      <c r="C959" s="29"/>
      <c r="D959" s="230"/>
      <c r="E959" s="222"/>
      <c r="F959" s="28"/>
      <c r="G959" s="28"/>
      <c r="H959" s="12"/>
      <c r="I959" s="12"/>
      <c r="J959" s="480" t="s">
        <v>1667</v>
      </c>
      <c r="K959" s="165" t="s">
        <v>178</v>
      </c>
      <c r="L959" s="43"/>
    </row>
    <row r="960" spans="1:12" ht="21.95" customHeight="1">
      <c r="A960" s="705"/>
      <c r="B960" s="64"/>
      <c r="C960" s="64"/>
      <c r="D960" s="2"/>
      <c r="E960" s="19"/>
      <c r="F960" s="19"/>
      <c r="G960" s="19"/>
      <c r="H960" s="19"/>
      <c r="I960" s="19"/>
      <c r="J960" s="14"/>
      <c r="K960" s="12"/>
      <c r="L960" s="33"/>
    </row>
    <row r="961" spans="1:12" ht="21.95" customHeight="1">
      <c r="A961" s="235">
        <v>9</v>
      </c>
      <c r="B961" s="31" t="s">
        <v>1036</v>
      </c>
      <c r="C961" s="31" t="s">
        <v>421</v>
      </c>
      <c r="D961" s="31" t="s">
        <v>2776</v>
      </c>
      <c r="E961" s="909">
        <v>20000</v>
      </c>
      <c r="F961" s="236"/>
      <c r="G961" s="909">
        <v>20000</v>
      </c>
      <c r="H961" s="909">
        <v>20000</v>
      </c>
      <c r="I961" s="909">
        <v>20000</v>
      </c>
      <c r="J961" s="485" t="s">
        <v>720</v>
      </c>
      <c r="K961" s="244" t="s">
        <v>1177</v>
      </c>
      <c r="L961" s="28" t="s">
        <v>570</v>
      </c>
    </row>
    <row r="962" spans="1:12" ht="21.95" customHeight="1">
      <c r="A962" s="221"/>
      <c r="B962" s="29" t="s">
        <v>885</v>
      </c>
      <c r="C962" s="29" t="s">
        <v>422</v>
      </c>
      <c r="D962" s="230"/>
      <c r="E962" s="1062" t="s">
        <v>65</v>
      </c>
      <c r="F962" s="88"/>
      <c r="G962" s="1062" t="s">
        <v>65</v>
      </c>
      <c r="H962" s="1062" t="s">
        <v>65</v>
      </c>
      <c r="I962" s="1062" t="s">
        <v>65</v>
      </c>
      <c r="J962" s="480" t="s">
        <v>876</v>
      </c>
      <c r="K962" s="54" t="s">
        <v>102</v>
      </c>
      <c r="L962" s="28" t="s">
        <v>578</v>
      </c>
    </row>
    <row r="963" spans="1:12" ht="21.95" customHeight="1">
      <c r="A963" s="221"/>
      <c r="B963" s="29"/>
      <c r="C963" s="29" t="s">
        <v>423</v>
      </c>
      <c r="D963" s="230"/>
      <c r="E963" s="222"/>
      <c r="F963" s="88"/>
      <c r="G963" s="88"/>
      <c r="H963" s="29"/>
      <c r="I963" s="29"/>
      <c r="J963" s="480" t="s">
        <v>1667</v>
      </c>
      <c r="K963" s="28"/>
      <c r="L963" s="28"/>
    </row>
    <row r="964" spans="1:12" ht="21.95" customHeight="1">
      <c r="A964" s="221"/>
      <c r="B964" s="29"/>
      <c r="C964" s="29"/>
      <c r="D964" s="230"/>
      <c r="E964" s="222"/>
      <c r="F964" s="88"/>
      <c r="G964" s="88"/>
      <c r="H964" s="29"/>
      <c r="I964" s="29"/>
      <c r="J964" s="165"/>
      <c r="K964" s="28"/>
      <c r="L964" s="222"/>
    </row>
    <row r="965" spans="1:12" ht="21.95" customHeight="1">
      <c r="A965" s="221"/>
      <c r="B965" s="29"/>
      <c r="C965" s="29"/>
      <c r="D965" s="305"/>
      <c r="E965" s="898"/>
      <c r="F965" s="517"/>
      <c r="G965" s="898"/>
      <c r="H965" s="898"/>
      <c r="I965" s="898"/>
      <c r="J965" s="6"/>
      <c r="K965" s="165"/>
      <c r="L965" s="28"/>
    </row>
    <row r="966" spans="1:12" ht="21.95" customHeight="1">
      <c r="A966" s="487"/>
      <c r="B966" s="778"/>
      <c r="C966" s="778"/>
      <c r="D966" s="239"/>
      <c r="E966" s="239"/>
      <c r="F966" s="239"/>
      <c r="G966" s="239"/>
      <c r="H966" s="239"/>
      <c r="I966" s="239"/>
      <c r="J966" s="239"/>
      <c r="K966" s="778"/>
      <c r="L966" s="1003" t="s">
        <v>3860</v>
      </c>
    </row>
    <row r="967" spans="1:12" ht="21.95" customHeight="1">
      <c r="A967" s="1160" t="s">
        <v>2706</v>
      </c>
      <c r="B967" s="1160"/>
      <c r="C967" s="1160"/>
      <c r="D967" s="1160"/>
      <c r="E967" s="1160"/>
      <c r="F967" s="1160"/>
      <c r="G967" s="1160"/>
      <c r="H967" s="1160"/>
      <c r="I967" s="1160"/>
      <c r="J967" s="1160"/>
      <c r="K967" s="1160"/>
      <c r="L967" s="1" t="s">
        <v>2696</v>
      </c>
    </row>
    <row r="968" spans="1:12" ht="21.95" customHeight="1">
      <c r="A968" s="1160" t="s">
        <v>3705</v>
      </c>
      <c r="B968" s="1160"/>
      <c r="C968" s="1160"/>
      <c r="D968" s="1160"/>
      <c r="E968" s="1160"/>
      <c r="F968" s="1160"/>
      <c r="G968" s="1160"/>
      <c r="H968" s="1160"/>
      <c r="I968" s="1160"/>
      <c r="J968" s="1160"/>
      <c r="K968" s="1160"/>
    </row>
    <row r="969" spans="1:12" ht="21.95" customHeight="1">
      <c r="A969" s="554" t="s">
        <v>57</v>
      </c>
      <c r="C969" s="4"/>
      <c r="D969" s="4"/>
      <c r="E969" s="793"/>
      <c r="F969" s="793"/>
      <c r="G969" s="793"/>
      <c r="H969" s="793"/>
      <c r="I969" s="793"/>
      <c r="J969" s="793"/>
      <c r="K969" s="796"/>
      <c r="L969" s="793"/>
    </row>
    <row r="970" spans="1:12" ht="21.95" customHeight="1">
      <c r="A970" s="554" t="s">
        <v>61</v>
      </c>
      <c r="C970" s="4"/>
      <c r="D970" s="4"/>
      <c r="E970" s="554"/>
      <c r="F970" s="554"/>
      <c r="G970" s="554"/>
      <c r="H970" s="554"/>
      <c r="I970" s="554"/>
      <c r="J970" s="554"/>
      <c r="K970" s="425"/>
      <c r="L970" s="554"/>
    </row>
    <row r="971" spans="1:12" ht="21.95" customHeight="1">
      <c r="A971" s="554" t="s">
        <v>17</v>
      </c>
      <c r="C971" s="554"/>
      <c r="D971" s="554"/>
      <c r="E971" s="5"/>
      <c r="F971" s="4"/>
      <c r="G971" s="4"/>
      <c r="H971" s="4"/>
      <c r="I971" s="4"/>
      <c r="J971" s="4"/>
      <c r="K971" s="425"/>
      <c r="L971" s="554"/>
    </row>
    <row r="972" spans="1:12" ht="21.95" customHeight="1">
      <c r="A972" s="506"/>
      <c r="B972" s="331" t="s">
        <v>1611</v>
      </c>
      <c r="C972" s="214"/>
      <c r="D972" s="139"/>
      <c r="E972" s="811"/>
      <c r="F972" s="213"/>
      <c r="G972" s="213"/>
      <c r="H972" s="213"/>
      <c r="I972" s="213"/>
      <c r="J972" s="213"/>
      <c r="K972" s="547"/>
      <c r="L972" s="547"/>
    </row>
    <row r="973" spans="1:12" ht="21.95" customHeight="1">
      <c r="A973" s="737"/>
      <c r="B973" s="10"/>
      <c r="C973" s="10"/>
      <c r="D973" s="145" t="s">
        <v>41</v>
      </c>
      <c r="E973" s="1161" t="s">
        <v>1264</v>
      </c>
      <c r="F973" s="1162"/>
      <c r="G973" s="1162"/>
      <c r="H973" s="1162"/>
      <c r="I973" s="1163"/>
      <c r="J973" s="477" t="s">
        <v>50</v>
      </c>
      <c r="K973" s="145" t="s">
        <v>43</v>
      </c>
      <c r="L973" s="145" t="s">
        <v>47</v>
      </c>
    </row>
    <row r="974" spans="1:12" ht="21.95" customHeight="1">
      <c r="A974" s="470" t="s">
        <v>39</v>
      </c>
      <c r="B974" s="470" t="s">
        <v>6</v>
      </c>
      <c r="C974" s="470" t="s">
        <v>40</v>
      </c>
      <c r="D974" s="146" t="s">
        <v>42</v>
      </c>
      <c r="E974" s="471">
        <v>2561</v>
      </c>
      <c r="F974" s="471"/>
      <c r="G974" s="471">
        <v>2562</v>
      </c>
      <c r="H974" s="471">
        <v>2563</v>
      </c>
      <c r="I974" s="471">
        <v>2564</v>
      </c>
      <c r="J974" s="472" t="s">
        <v>51</v>
      </c>
      <c r="K974" s="146" t="s">
        <v>44</v>
      </c>
      <c r="L974" s="146" t="s">
        <v>2697</v>
      </c>
    </row>
    <row r="975" spans="1:12" ht="21.95" customHeight="1">
      <c r="A975" s="473"/>
      <c r="B975" s="474"/>
      <c r="C975" s="474"/>
      <c r="D975" s="179"/>
      <c r="E975" s="475" t="s">
        <v>3</v>
      </c>
      <c r="F975" s="475"/>
      <c r="G975" s="475" t="s">
        <v>3</v>
      </c>
      <c r="H975" s="475" t="s">
        <v>3</v>
      </c>
      <c r="I975" s="475" t="s">
        <v>3</v>
      </c>
      <c r="J975" s="476"/>
      <c r="K975" s="180"/>
      <c r="L975" s="180"/>
    </row>
    <row r="976" spans="1:12" ht="21.95" customHeight="1">
      <c r="A976" s="235">
        <v>10</v>
      </c>
      <c r="B976" s="31" t="s">
        <v>1038</v>
      </c>
      <c r="C976" s="31" t="s">
        <v>172</v>
      </c>
      <c r="D976" s="305" t="s">
        <v>1076</v>
      </c>
      <c r="E976" s="909">
        <v>20000</v>
      </c>
      <c r="F976" s="517"/>
      <c r="G976" s="909">
        <v>20000</v>
      </c>
      <c r="H976" s="909">
        <v>20000</v>
      </c>
      <c r="I976" s="909">
        <v>20000</v>
      </c>
      <c r="J976" s="485" t="s">
        <v>720</v>
      </c>
      <c r="K976" s="226" t="s">
        <v>177</v>
      </c>
      <c r="L976" s="73" t="s">
        <v>570</v>
      </c>
    </row>
    <row r="977" spans="1:12" ht="21.95" customHeight="1">
      <c r="A977" s="221"/>
      <c r="B977" s="29" t="s">
        <v>1096</v>
      </c>
      <c r="C977" s="29" t="s">
        <v>884</v>
      </c>
      <c r="D977" s="230" t="s">
        <v>1592</v>
      </c>
      <c r="E977" s="1062" t="s">
        <v>65</v>
      </c>
      <c r="F977" s="28"/>
      <c r="G977" s="1062" t="s">
        <v>65</v>
      </c>
      <c r="H977" s="1062" t="s">
        <v>65</v>
      </c>
      <c r="I977" s="1062" t="s">
        <v>65</v>
      </c>
      <c r="J977" s="480" t="s">
        <v>876</v>
      </c>
      <c r="K977" s="165" t="s">
        <v>424</v>
      </c>
      <c r="L977" s="28" t="s">
        <v>578</v>
      </c>
    </row>
    <row r="978" spans="1:12" ht="21.95" customHeight="1">
      <c r="A978" s="705"/>
      <c r="B978" s="64"/>
      <c r="C978" s="64"/>
      <c r="D978" s="2"/>
      <c r="E978" s="19"/>
      <c r="F978" s="211"/>
      <c r="G978" s="19"/>
      <c r="H978" s="19"/>
      <c r="I978" s="141"/>
      <c r="J978" s="480" t="s">
        <v>1667</v>
      </c>
      <c r="K978" s="12"/>
      <c r="L978" s="222"/>
    </row>
    <row r="979" spans="1:12" ht="21.95" customHeight="1">
      <c r="A979" s="223"/>
      <c r="B979" s="234"/>
      <c r="C979" s="148"/>
      <c r="D979" s="148"/>
      <c r="E979" s="233"/>
      <c r="F979" s="33"/>
      <c r="G979" s="33"/>
      <c r="H979" s="15"/>
      <c r="I979" s="15"/>
      <c r="J979" s="15"/>
      <c r="K979" s="148"/>
      <c r="L979" s="225"/>
    </row>
    <row r="980" spans="1:12" ht="21.95" customHeight="1">
      <c r="A980" s="221">
        <v>11</v>
      </c>
      <c r="B980" s="29" t="s">
        <v>1091</v>
      </c>
      <c r="C980" s="78" t="s">
        <v>427</v>
      </c>
      <c r="D980" s="230" t="s">
        <v>1091</v>
      </c>
      <c r="E980" s="532" t="s">
        <v>121</v>
      </c>
      <c r="F980" s="88"/>
      <c r="G980" s="532" t="s">
        <v>121</v>
      </c>
      <c r="H980" s="532" t="s">
        <v>121</v>
      </c>
      <c r="I980" s="532" t="s">
        <v>121</v>
      </c>
      <c r="J980" s="485" t="s">
        <v>720</v>
      </c>
      <c r="K980" s="244" t="s">
        <v>1176</v>
      </c>
      <c r="L980" s="73" t="s">
        <v>570</v>
      </c>
    </row>
    <row r="981" spans="1:12" ht="21.95" customHeight="1">
      <c r="A981" s="705"/>
      <c r="B981" s="64" t="s">
        <v>885</v>
      </c>
      <c r="C981" s="78" t="s">
        <v>428</v>
      </c>
      <c r="D981" s="230"/>
      <c r="E981" s="1062" t="s">
        <v>65</v>
      </c>
      <c r="F981" s="88"/>
      <c r="G981" s="1062" t="s">
        <v>65</v>
      </c>
      <c r="H981" s="1062" t="s">
        <v>65</v>
      </c>
      <c r="I981" s="1062" t="s">
        <v>65</v>
      </c>
      <c r="J981" s="480" t="s">
        <v>876</v>
      </c>
      <c r="K981" s="769" t="s">
        <v>102</v>
      </c>
      <c r="L981" s="28" t="s">
        <v>578</v>
      </c>
    </row>
    <row r="982" spans="1:12" ht="21.95" customHeight="1">
      <c r="A982" s="705"/>
      <c r="B982" s="64"/>
      <c r="C982" s="78"/>
      <c r="D982" s="943"/>
      <c r="E982" s="1062"/>
      <c r="F982" s="1026"/>
      <c r="G982" s="1062"/>
      <c r="H982" s="1062"/>
      <c r="I982" s="1062"/>
      <c r="J982" s="480" t="s">
        <v>1667</v>
      </c>
      <c r="K982" s="769"/>
      <c r="L982" s="28"/>
    </row>
    <row r="983" spans="1:12" ht="21.95" customHeight="1">
      <c r="A983" s="705"/>
      <c r="B983" s="64"/>
      <c r="C983" s="64"/>
      <c r="D983" s="262"/>
      <c r="E983" s="19"/>
      <c r="F983" s="211"/>
      <c r="G983" s="19"/>
      <c r="H983" s="19"/>
      <c r="I983" s="19"/>
      <c r="J983" s="14"/>
      <c r="K983" s="12"/>
      <c r="L983" s="28"/>
    </row>
    <row r="984" spans="1:12" ht="21.95" customHeight="1">
      <c r="A984" s="235">
        <v>12</v>
      </c>
      <c r="B984" s="31" t="s">
        <v>2778</v>
      </c>
      <c r="C984" s="31" t="s">
        <v>1804</v>
      </c>
      <c r="D984" s="881" t="s">
        <v>1802</v>
      </c>
      <c r="E984" s="531" t="s">
        <v>2777</v>
      </c>
      <c r="F984" s="531" t="s">
        <v>2777</v>
      </c>
      <c r="G984" s="531" t="s">
        <v>2777</v>
      </c>
      <c r="H984" s="531" t="s">
        <v>2777</v>
      </c>
      <c r="I984" s="531" t="s">
        <v>2777</v>
      </c>
      <c r="J984" s="485" t="s">
        <v>720</v>
      </c>
      <c r="K984" s="226" t="s">
        <v>2779</v>
      </c>
      <c r="L984" s="73" t="s">
        <v>570</v>
      </c>
    </row>
    <row r="985" spans="1:12" ht="21.95" customHeight="1">
      <c r="A985" s="221"/>
      <c r="B985" s="29" t="s">
        <v>885</v>
      </c>
      <c r="C985" s="29" t="s">
        <v>171</v>
      </c>
      <c r="D985" s="230" t="s">
        <v>1803</v>
      </c>
      <c r="E985" s="1062" t="s">
        <v>65</v>
      </c>
      <c r="F985" s="1062" t="s">
        <v>65</v>
      </c>
      <c r="G985" s="1062" t="s">
        <v>65</v>
      </c>
      <c r="H985" s="1062" t="s">
        <v>65</v>
      </c>
      <c r="I985" s="1062" t="s">
        <v>65</v>
      </c>
      <c r="J985" s="480" t="s">
        <v>876</v>
      </c>
      <c r="K985" s="165" t="s">
        <v>2780</v>
      </c>
      <c r="L985" s="28" t="s">
        <v>578</v>
      </c>
    </row>
    <row r="986" spans="1:12" ht="21.95" customHeight="1">
      <c r="A986" s="705"/>
      <c r="B986" s="64"/>
      <c r="C986" s="64"/>
      <c r="D986" s="2"/>
      <c r="E986" s="19"/>
      <c r="F986" s="19"/>
      <c r="G986" s="19"/>
      <c r="H986" s="19"/>
      <c r="I986" s="19"/>
      <c r="J986" s="480" t="s">
        <v>1667</v>
      </c>
      <c r="K986" s="12"/>
      <c r="L986" s="28"/>
    </row>
    <row r="987" spans="1:12" ht="21.95" customHeight="1">
      <c r="A987" s="221"/>
      <c r="B987" s="230"/>
      <c r="C987" s="165"/>
      <c r="D987" s="165"/>
      <c r="E987" s="231"/>
      <c r="F987" s="28"/>
      <c r="G987" s="28"/>
      <c r="H987" s="12"/>
      <c r="I987" s="12"/>
      <c r="J987" s="12"/>
      <c r="K987" s="165"/>
      <c r="L987" s="12"/>
    </row>
    <row r="988" spans="1:12" ht="21.95" customHeight="1">
      <c r="A988" s="221"/>
      <c r="B988" s="230"/>
      <c r="C988" s="165"/>
      <c r="D988" s="165"/>
      <c r="E988" s="231"/>
      <c r="F988" s="28"/>
      <c r="G988" s="28"/>
      <c r="H988" s="12"/>
      <c r="I988" s="12"/>
      <c r="J988" s="12"/>
      <c r="K988" s="165"/>
      <c r="L988" s="12"/>
    </row>
    <row r="989" spans="1:12" ht="21.95" customHeight="1">
      <c r="A989" s="487"/>
      <c r="B989" s="778"/>
      <c r="C989" s="778"/>
      <c r="D989" s="239"/>
      <c r="E989" s="239"/>
      <c r="F989" s="239"/>
      <c r="G989" s="239"/>
      <c r="H989" s="239"/>
      <c r="I989" s="239"/>
      <c r="J989" s="239"/>
      <c r="K989" s="778"/>
      <c r="L989" s="1003" t="s">
        <v>3861</v>
      </c>
    </row>
    <row r="990" spans="1:12" ht="21.95" customHeight="1">
      <c r="A990" s="1160" t="s">
        <v>2706</v>
      </c>
      <c r="B990" s="1160"/>
      <c r="C990" s="1160"/>
      <c r="D990" s="1160"/>
      <c r="E990" s="1160"/>
      <c r="F990" s="1160"/>
      <c r="G990" s="1160"/>
      <c r="H990" s="1160"/>
      <c r="I990" s="1160"/>
      <c r="J990" s="1160"/>
      <c r="K990" s="1160"/>
      <c r="L990" s="1" t="s">
        <v>2696</v>
      </c>
    </row>
    <row r="991" spans="1:12" ht="21.95" customHeight="1">
      <c r="A991" s="1160" t="s">
        <v>3705</v>
      </c>
      <c r="B991" s="1160"/>
      <c r="C991" s="1160"/>
      <c r="D991" s="1160"/>
      <c r="E991" s="1160"/>
      <c r="F991" s="1160"/>
      <c r="G991" s="1160"/>
      <c r="H991" s="1160"/>
      <c r="I991" s="1160"/>
      <c r="J991" s="1160"/>
      <c r="K991" s="1160"/>
    </row>
    <row r="992" spans="1:12" ht="21.95" customHeight="1">
      <c r="A992" s="554" t="s">
        <v>57</v>
      </c>
      <c r="C992" s="4"/>
      <c r="D992" s="4"/>
      <c r="E992" s="793"/>
      <c r="F992" s="793"/>
      <c r="G992" s="793"/>
      <c r="H992" s="793"/>
      <c r="I992" s="793"/>
      <c r="J992" s="793"/>
      <c r="K992" s="796"/>
      <c r="L992" s="793"/>
    </row>
    <row r="993" spans="1:12" ht="21.95" customHeight="1">
      <c r="A993" s="554" t="s">
        <v>61</v>
      </c>
      <c r="C993" s="4"/>
      <c r="D993" s="4"/>
      <c r="E993" s="554"/>
      <c r="F993" s="554"/>
      <c r="G993" s="554"/>
      <c r="H993" s="554"/>
      <c r="I993" s="554"/>
      <c r="J993" s="554"/>
      <c r="K993" s="425"/>
      <c r="L993" s="554"/>
    </row>
    <row r="994" spans="1:12" ht="21.95" customHeight="1">
      <c r="A994" s="554" t="s">
        <v>17</v>
      </c>
      <c r="C994" s="554"/>
      <c r="D994" s="554"/>
      <c r="E994" s="5"/>
      <c r="F994" s="4"/>
      <c r="G994" s="4"/>
      <c r="H994" s="4"/>
      <c r="I994" s="4"/>
      <c r="J994" s="4"/>
      <c r="K994" s="425"/>
      <c r="L994" s="554"/>
    </row>
    <row r="995" spans="1:12" ht="21.95" customHeight="1">
      <c r="A995" s="506"/>
      <c r="B995" s="331" t="s">
        <v>1611</v>
      </c>
      <c r="C995" s="214"/>
      <c r="D995" s="139"/>
      <c r="E995" s="811"/>
      <c r="F995" s="213"/>
      <c r="G995" s="213"/>
      <c r="H995" s="213"/>
      <c r="I995" s="213"/>
      <c r="J995" s="213"/>
      <c r="K995" s="547"/>
      <c r="L995" s="547"/>
    </row>
    <row r="996" spans="1:12" ht="21.95" customHeight="1">
      <c r="A996" s="737"/>
      <c r="B996" s="10"/>
      <c r="C996" s="10"/>
      <c r="D996" s="145" t="s">
        <v>41</v>
      </c>
      <c r="E996" s="1161" t="s">
        <v>1264</v>
      </c>
      <c r="F996" s="1162"/>
      <c r="G996" s="1162"/>
      <c r="H996" s="1162"/>
      <c r="I996" s="1163"/>
      <c r="J996" s="477" t="s">
        <v>50</v>
      </c>
      <c r="K996" s="145" t="s">
        <v>43</v>
      </c>
      <c r="L996" s="145" t="s">
        <v>47</v>
      </c>
    </row>
    <row r="997" spans="1:12" ht="21.95" customHeight="1">
      <c r="A997" s="470" t="s">
        <v>39</v>
      </c>
      <c r="B997" s="470" t="s">
        <v>6</v>
      </c>
      <c r="C997" s="470" t="s">
        <v>40</v>
      </c>
      <c r="D997" s="146" t="s">
        <v>42</v>
      </c>
      <c r="E997" s="471">
        <v>2561</v>
      </c>
      <c r="F997" s="471"/>
      <c r="G997" s="471">
        <v>2562</v>
      </c>
      <c r="H997" s="471">
        <v>2563</v>
      </c>
      <c r="I997" s="471">
        <v>2564</v>
      </c>
      <c r="J997" s="472" t="s">
        <v>51</v>
      </c>
      <c r="K997" s="146" t="s">
        <v>44</v>
      </c>
      <c r="L997" s="146" t="s">
        <v>2697</v>
      </c>
    </row>
    <row r="998" spans="1:12" ht="21.95" customHeight="1">
      <c r="A998" s="473"/>
      <c r="B998" s="474"/>
      <c r="C998" s="474"/>
      <c r="D998" s="179"/>
      <c r="E998" s="475" t="s">
        <v>3</v>
      </c>
      <c r="F998" s="475"/>
      <c r="G998" s="475" t="s">
        <v>3</v>
      </c>
      <c r="H998" s="475" t="s">
        <v>3</v>
      </c>
      <c r="I998" s="475" t="s">
        <v>3</v>
      </c>
      <c r="J998" s="476"/>
      <c r="K998" s="180"/>
      <c r="L998" s="180"/>
    </row>
    <row r="999" spans="1:12" ht="21.95" customHeight="1">
      <c r="A999" s="577">
        <v>13</v>
      </c>
      <c r="B999" s="90" t="s">
        <v>1104</v>
      </c>
      <c r="C999" s="90" t="s">
        <v>161</v>
      </c>
      <c r="D999" s="915" t="s">
        <v>802</v>
      </c>
      <c r="E999" s="42">
        <v>300000</v>
      </c>
      <c r="F999" s="42">
        <v>300000</v>
      </c>
      <c r="G999" s="42">
        <v>300000</v>
      </c>
      <c r="H999" s="42">
        <v>300000</v>
      </c>
      <c r="I999" s="42">
        <v>300000</v>
      </c>
      <c r="J999" s="485" t="s">
        <v>720</v>
      </c>
      <c r="K999" s="29" t="s">
        <v>815</v>
      </c>
      <c r="L999" s="73" t="s">
        <v>570</v>
      </c>
    </row>
    <row r="1000" spans="1:12" ht="21.95" customHeight="1">
      <c r="A1000" s="577"/>
      <c r="B1000" s="90" t="s">
        <v>885</v>
      </c>
      <c r="C1000" s="90" t="s">
        <v>414</v>
      </c>
      <c r="D1000" s="915" t="s">
        <v>803</v>
      </c>
      <c r="E1000" s="2" t="s">
        <v>65</v>
      </c>
      <c r="F1000" s="2" t="s">
        <v>65</v>
      </c>
      <c r="G1000" s="2" t="s">
        <v>65</v>
      </c>
      <c r="H1000" s="2" t="s">
        <v>65</v>
      </c>
      <c r="I1000" s="2" t="s">
        <v>65</v>
      </c>
      <c r="J1000" s="480" t="s">
        <v>876</v>
      </c>
      <c r="K1000" s="29" t="s">
        <v>814</v>
      </c>
      <c r="L1000" s="28" t="s">
        <v>578</v>
      </c>
    </row>
    <row r="1001" spans="1:12" ht="21.95" customHeight="1">
      <c r="A1001" s="577"/>
      <c r="B1001" s="90" t="s">
        <v>804</v>
      </c>
      <c r="C1001" s="90" t="s">
        <v>139</v>
      </c>
      <c r="D1001" s="90" t="s">
        <v>805</v>
      </c>
      <c r="E1001" s="925"/>
      <c r="F1001" s="1065"/>
      <c r="G1001" s="88"/>
      <c r="H1001" s="88"/>
      <c r="I1001" s="88"/>
      <c r="J1001" s="480" t="s">
        <v>1667</v>
      </c>
      <c r="K1001" s="29" t="s">
        <v>816</v>
      </c>
      <c r="L1001" s="28"/>
    </row>
    <row r="1002" spans="1:12" ht="21.95" customHeight="1">
      <c r="A1002" s="577"/>
      <c r="B1002" s="75"/>
      <c r="C1002" s="90"/>
      <c r="D1002" s="90" t="s">
        <v>807</v>
      </c>
      <c r="E1002" s="925"/>
      <c r="F1002" s="1026"/>
      <c r="G1002" s="88"/>
      <c r="H1002" s="88"/>
      <c r="I1002" s="88"/>
      <c r="J1002" s="29"/>
      <c r="K1002" s="29" t="s">
        <v>817</v>
      </c>
      <c r="L1002" s="28"/>
    </row>
    <row r="1003" spans="1:12" s="15" customFormat="1" ht="21.95" customHeight="1">
      <c r="A1003" s="577"/>
      <c r="B1003" s="90" t="s">
        <v>806</v>
      </c>
      <c r="C1003" s="90"/>
      <c r="D1003" s="90" t="s">
        <v>809</v>
      </c>
      <c r="E1003" s="42"/>
      <c r="F1003" s="1026"/>
      <c r="G1003" s="88"/>
      <c r="H1003" s="88"/>
      <c r="I1003" s="88"/>
      <c r="J1003" s="29"/>
      <c r="K1003" s="29" t="s">
        <v>818</v>
      </c>
      <c r="L1003" s="28"/>
    </row>
    <row r="1004" spans="1:12" s="552" customFormat="1" ht="21.95" customHeight="1">
      <c r="A1004" s="577"/>
      <c r="B1004" s="90" t="s">
        <v>808</v>
      </c>
      <c r="C1004" s="90"/>
      <c r="D1004" s="90" t="s">
        <v>810</v>
      </c>
      <c r="E1004" s="929"/>
      <c r="F1004" s="1026"/>
      <c r="G1004" s="88"/>
      <c r="H1004" s="88"/>
      <c r="I1004" s="88"/>
      <c r="J1004" s="29"/>
      <c r="K1004" s="29"/>
      <c r="L1004" s="181"/>
    </row>
    <row r="1005" spans="1:12" s="552" customFormat="1" ht="21.95" customHeight="1">
      <c r="A1005" s="306"/>
      <c r="B1005" s="915" t="s">
        <v>801</v>
      </c>
      <c r="C1005" s="1068"/>
      <c r="D1005" s="915" t="s">
        <v>811</v>
      </c>
      <c r="E1005" s="42"/>
      <c r="F1005" s="1026"/>
      <c r="G1005" s="88"/>
      <c r="H1005" s="88"/>
      <c r="I1005" s="88"/>
      <c r="J1005" s="29"/>
      <c r="K1005" s="29"/>
      <c r="L1005" s="181"/>
    </row>
    <row r="1006" spans="1:12" s="552" customFormat="1" ht="21.95" customHeight="1">
      <c r="A1006" s="306"/>
      <c r="B1006" s="915"/>
      <c r="C1006" s="1068"/>
      <c r="D1006" s="915"/>
      <c r="E1006" s="42"/>
      <c r="F1006" s="1026"/>
      <c r="G1006" s="88"/>
      <c r="H1006" s="88"/>
      <c r="I1006" s="88"/>
      <c r="J1006" s="34"/>
      <c r="K1006" s="29"/>
      <c r="L1006" s="181"/>
    </row>
    <row r="1007" spans="1:12" ht="21.95" customHeight="1">
      <c r="A1007" s="73">
        <v>14</v>
      </c>
      <c r="B1007" s="31" t="s">
        <v>429</v>
      </c>
      <c r="C1007" s="31" t="s">
        <v>164</v>
      </c>
      <c r="D1007" s="31" t="s">
        <v>430</v>
      </c>
      <c r="E1007" s="237">
        <v>10000</v>
      </c>
      <c r="F1007" s="237">
        <v>10000</v>
      </c>
      <c r="G1007" s="237">
        <v>10000</v>
      </c>
      <c r="H1007" s="237">
        <v>10000</v>
      </c>
      <c r="I1007" s="237">
        <v>10000</v>
      </c>
      <c r="J1007" s="485" t="s">
        <v>720</v>
      </c>
      <c r="K1007" s="31" t="s">
        <v>579</v>
      </c>
      <c r="L1007" s="73" t="s">
        <v>570</v>
      </c>
    </row>
    <row r="1008" spans="1:12" ht="21.95" customHeight="1">
      <c r="A1008" s="28"/>
      <c r="B1008" s="29" t="s">
        <v>431</v>
      </c>
      <c r="C1008" s="29" t="s">
        <v>432</v>
      </c>
      <c r="D1008" s="29" t="s">
        <v>139</v>
      </c>
      <c r="E1008" s="925" t="s">
        <v>65</v>
      </c>
      <c r="F1008" s="925" t="s">
        <v>65</v>
      </c>
      <c r="G1008" s="925" t="s">
        <v>65</v>
      </c>
      <c r="H1008" s="925" t="s">
        <v>65</v>
      </c>
      <c r="I1008" s="925" t="s">
        <v>65</v>
      </c>
      <c r="J1008" s="480" t="s">
        <v>876</v>
      </c>
      <c r="K1008" s="29" t="s">
        <v>2836</v>
      </c>
      <c r="L1008" s="28" t="s">
        <v>578</v>
      </c>
    </row>
    <row r="1009" spans="1:12" ht="21.95" customHeight="1">
      <c r="A1009" s="28"/>
      <c r="B1009" s="29"/>
      <c r="C1009" s="29" t="s">
        <v>154</v>
      </c>
      <c r="D1009" s="29" t="s">
        <v>152</v>
      </c>
      <c r="E1009" s="29"/>
      <c r="F1009" s="88"/>
      <c r="G1009" s="88"/>
      <c r="H1009" s="88"/>
      <c r="I1009" s="29"/>
      <c r="J1009" s="480" t="s">
        <v>1667</v>
      </c>
      <c r="K1009" s="54" t="s">
        <v>171</v>
      </c>
      <c r="L1009" s="29"/>
    </row>
    <row r="1010" spans="1:12" ht="21.95" customHeight="1">
      <c r="A1010" s="306"/>
      <c r="B1010" s="90"/>
      <c r="C1010" s="488"/>
      <c r="D1010" s="488"/>
      <c r="E1010" s="42"/>
      <c r="F1010" s="88"/>
      <c r="G1010" s="88"/>
      <c r="H1010" s="88"/>
      <c r="I1010" s="88"/>
      <c r="J1010" s="29"/>
      <c r="K1010" s="29"/>
      <c r="L1010" s="29"/>
    </row>
    <row r="1011" spans="1:12" s="552" customFormat="1" ht="21.95" customHeight="1">
      <c r="A1011" s="306"/>
      <c r="B1011" s="915"/>
      <c r="C1011" s="1068"/>
      <c r="D1011" s="915"/>
      <c r="E1011" s="42"/>
      <c r="F1011" s="1026"/>
      <c r="G1011" s="88"/>
      <c r="H1011" s="88"/>
      <c r="I1011" s="88"/>
      <c r="J1011" s="29"/>
      <c r="K1011" s="29"/>
      <c r="L1011" s="181"/>
    </row>
    <row r="1012" spans="1:12" ht="21.95" customHeight="1">
      <c r="A1012" s="487"/>
      <c r="B1012" s="778"/>
      <c r="C1012" s="778"/>
      <c r="D1012" s="239"/>
      <c r="E1012" s="239"/>
      <c r="F1012" s="239"/>
      <c r="G1012" s="239"/>
      <c r="H1012" s="239"/>
      <c r="I1012" s="239"/>
      <c r="J1012" s="239"/>
      <c r="K1012" s="778"/>
      <c r="L1012" s="1003" t="s">
        <v>3862</v>
      </c>
    </row>
    <row r="1013" spans="1:12" ht="21.95" customHeight="1">
      <c r="A1013" s="1160" t="s">
        <v>2706</v>
      </c>
      <c r="B1013" s="1160"/>
      <c r="C1013" s="1160"/>
      <c r="D1013" s="1160"/>
      <c r="E1013" s="1160"/>
      <c r="F1013" s="1160"/>
      <c r="G1013" s="1160"/>
      <c r="H1013" s="1160"/>
      <c r="I1013" s="1160"/>
      <c r="J1013" s="1160"/>
      <c r="K1013" s="1160"/>
      <c r="L1013" s="1" t="s">
        <v>2696</v>
      </c>
    </row>
    <row r="1014" spans="1:12" ht="21.95" customHeight="1">
      <c r="A1014" s="1160" t="s">
        <v>3705</v>
      </c>
      <c r="B1014" s="1160"/>
      <c r="C1014" s="1160"/>
      <c r="D1014" s="1160"/>
      <c r="E1014" s="1160"/>
      <c r="F1014" s="1160"/>
      <c r="G1014" s="1160"/>
      <c r="H1014" s="1160"/>
      <c r="I1014" s="1160"/>
      <c r="J1014" s="1160"/>
      <c r="K1014" s="1160"/>
    </row>
    <row r="1015" spans="1:12" ht="21.95" customHeight="1">
      <c r="A1015" s="554" t="s">
        <v>57</v>
      </c>
      <c r="C1015" s="4"/>
      <c r="D1015" s="4"/>
      <c r="E1015" s="793"/>
      <c r="F1015" s="793"/>
      <c r="G1015" s="793"/>
      <c r="H1015" s="793"/>
      <c r="I1015" s="793"/>
      <c r="J1015" s="793"/>
      <c r="K1015" s="796"/>
      <c r="L1015" s="793"/>
    </row>
    <row r="1016" spans="1:12" ht="21.95" customHeight="1">
      <c r="A1016" s="554" t="s">
        <v>61</v>
      </c>
      <c r="C1016" s="4"/>
      <c r="D1016" s="4"/>
      <c r="E1016" s="554"/>
      <c r="F1016" s="554"/>
      <c r="G1016" s="554"/>
      <c r="H1016" s="554"/>
      <c r="I1016" s="554"/>
      <c r="J1016" s="554"/>
      <c r="K1016" s="425"/>
      <c r="L1016" s="554"/>
    </row>
    <row r="1017" spans="1:12" ht="21.95" customHeight="1">
      <c r="A1017" s="554" t="s">
        <v>17</v>
      </c>
      <c r="C1017" s="554"/>
      <c r="D1017" s="554"/>
      <c r="E1017" s="5"/>
      <c r="F1017" s="4"/>
      <c r="G1017" s="4"/>
      <c r="H1017" s="4"/>
      <c r="I1017" s="4"/>
      <c r="J1017" s="4"/>
      <c r="K1017" s="425"/>
      <c r="L1017" s="554"/>
    </row>
    <row r="1018" spans="1:12" ht="21.95" customHeight="1">
      <c r="A1018" s="506"/>
      <c r="B1018" s="331" t="s">
        <v>1611</v>
      </c>
      <c r="C1018" s="214"/>
      <c r="D1018" s="139"/>
      <c r="E1018" s="811"/>
      <c r="F1018" s="213"/>
      <c r="G1018" s="213"/>
      <c r="H1018" s="213"/>
      <c r="I1018" s="213"/>
      <c r="J1018" s="213"/>
      <c r="K1018" s="547"/>
      <c r="L1018" s="547"/>
    </row>
    <row r="1019" spans="1:12" ht="21.95" customHeight="1">
      <c r="A1019" s="737"/>
      <c r="B1019" s="10"/>
      <c r="C1019" s="10"/>
      <c r="D1019" s="145" t="s">
        <v>41</v>
      </c>
      <c r="E1019" s="1161" t="s">
        <v>1264</v>
      </c>
      <c r="F1019" s="1162"/>
      <c r="G1019" s="1162"/>
      <c r="H1019" s="1162"/>
      <c r="I1019" s="1163"/>
      <c r="J1019" s="477" t="s">
        <v>50</v>
      </c>
      <c r="K1019" s="145" t="s">
        <v>43</v>
      </c>
      <c r="L1019" s="145" t="s">
        <v>47</v>
      </c>
    </row>
    <row r="1020" spans="1:12" ht="21.95" customHeight="1">
      <c r="A1020" s="470" t="s">
        <v>39</v>
      </c>
      <c r="B1020" s="470" t="s">
        <v>6</v>
      </c>
      <c r="C1020" s="470" t="s">
        <v>40</v>
      </c>
      <c r="D1020" s="146" t="s">
        <v>42</v>
      </c>
      <c r="E1020" s="471">
        <v>2561</v>
      </c>
      <c r="F1020" s="471"/>
      <c r="G1020" s="471">
        <v>2562</v>
      </c>
      <c r="H1020" s="471">
        <v>2563</v>
      </c>
      <c r="I1020" s="471">
        <v>2564</v>
      </c>
      <c r="J1020" s="472" t="s">
        <v>51</v>
      </c>
      <c r="K1020" s="146" t="s">
        <v>44</v>
      </c>
      <c r="L1020" s="146" t="s">
        <v>2697</v>
      </c>
    </row>
    <row r="1021" spans="1:12" ht="21.95" customHeight="1">
      <c r="A1021" s="473"/>
      <c r="B1021" s="474"/>
      <c r="C1021" s="474"/>
      <c r="D1021" s="179"/>
      <c r="E1021" s="475" t="s">
        <v>3</v>
      </c>
      <c r="F1021" s="475"/>
      <c r="G1021" s="475" t="s">
        <v>3</v>
      </c>
      <c r="H1021" s="475" t="s">
        <v>3</v>
      </c>
      <c r="I1021" s="475" t="s">
        <v>3</v>
      </c>
      <c r="J1021" s="476"/>
      <c r="K1021" s="180"/>
      <c r="L1021" s="180"/>
    </row>
    <row r="1022" spans="1:12" ht="21.95" customHeight="1">
      <c r="A1022" s="28">
        <v>15</v>
      </c>
      <c r="B1022" s="848" t="s">
        <v>2837</v>
      </c>
      <c r="C1022" s="31" t="s">
        <v>164</v>
      </c>
      <c r="D1022" s="29" t="s">
        <v>115</v>
      </c>
      <c r="E1022" s="178">
        <v>15000</v>
      </c>
      <c r="F1022" s="178">
        <v>15000</v>
      </c>
      <c r="G1022" s="178">
        <v>15000</v>
      </c>
      <c r="H1022" s="178">
        <v>15000</v>
      </c>
      <c r="I1022" s="178">
        <v>15000</v>
      </c>
      <c r="J1022" s="485" t="s">
        <v>720</v>
      </c>
      <c r="K1022" s="29" t="s">
        <v>165</v>
      </c>
      <c r="L1022" s="73" t="s">
        <v>570</v>
      </c>
    </row>
    <row r="1023" spans="1:12" ht="21.95" customHeight="1">
      <c r="A1023" s="28"/>
      <c r="B1023" s="36" t="s">
        <v>2838</v>
      </c>
      <c r="C1023" s="29" t="s">
        <v>166</v>
      </c>
      <c r="D1023" s="29"/>
      <c r="E1023" s="925" t="s">
        <v>65</v>
      </c>
      <c r="F1023" s="925" t="s">
        <v>65</v>
      </c>
      <c r="G1023" s="925" t="s">
        <v>65</v>
      </c>
      <c r="H1023" s="925" t="s">
        <v>65</v>
      </c>
      <c r="I1023" s="925" t="s">
        <v>65</v>
      </c>
      <c r="J1023" s="480" t="s">
        <v>876</v>
      </c>
      <c r="K1023" s="29" t="s">
        <v>1112</v>
      </c>
      <c r="L1023" s="28" t="s">
        <v>578</v>
      </c>
    </row>
    <row r="1024" spans="1:12" ht="21.95" customHeight="1">
      <c r="A1024" s="28"/>
      <c r="B1024" s="29" t="s">
        <v>885</v>
      </c>
      <c r="C1024" s="29"/>
      <c r="D1024" s="29"/>
      <c r="E1024" s="29"/>
      <c r="F1024" s="29"/>
      <c r="G1024" s="29"/>
      <c r="H1024" s="29"/>
      <c r="I1024" s="29"/>
      <c r="J1024" s="480" t="s">
        <v>1667</v>
      </c>
      <c r="K1024" s="29" t="s">
        <v>1113</v>
      </c>
      <c r="L1024" s="29"/>
    </row>
    <row r="1025" spans="1:12" ht="21.95" customHeight="1">
      <c r="A1025" s="28"/>
      <c r="B1025" s="29"/>
      <c r="C1025" s="29"/>
      <c r="D1025" s="29"/>
      <c r="E1025" s="29"/>
      <c r="F1025" s="29"/>
      <c r="G1025" s="29"/>
      <c r="H1025" s="29"/>
      <c r="I1025" s="29"/>
      <c r="J1025" s="40"/>
      <c r="K1025" s="29"/>
      <c r="L1025" s="29"/>
    </row>
    <row r="1026" spans="1:12" ht="21.95" customHeight="1">
      <c r="A1026" s="409"/>
      <c r="B1026" s="29"/>
      <c r="C1026" s="36"/>
      <c r="D1026" s="78"/>
      <c r="E1026" s="29"/>
      <c r="F1026" s="29"/>
      <c r="G1026" s="29"/>
      <c r="H1026" s="29"/>
      <c r="I1026" s="32"/>
      <c r="J1026" s="348"/>
      <c r="K1026" s="29"/>
      <c r="L1026" s="29"/>
    </row>
    <row r="1027" spans="1:12" ht="21.95" customHeight="1">
      <c r="A1027" s="409"/>
      <c r="B1027" s="29"/>
      <c r="C1027" s="36"/>
      <c r="D1027" s="78"/>
      <c r="E1027" s="29"/>
      <c r="F1027" s="29"/>
      <c r="G1027" s="29"/>
      <c r="H1027" s="29"/>
      <c r="I1027" s="32"/>
      <c r="J1027" s="348"/>
      <c r="K1027" s="29"/>
      <c r="L1027" s="29"/>
    </row>
    <row r="1028" spans="1:12" ht="21.95" customHeight="1">
      <c r="A1028" s="409"/>
      <c r="B1028" s="29"/>
      <c r="C1028" s="36"/>
      <c r="D1028" s="78"/>
      <c r="E1028" s="29"/>
      <c r="F1028" s="29"/>
      <c r="G1028" s="29"/>
      <c r="H1028" s="29"/>
      <c r="I1028" s="32"/>
      <c r="J1028" s="348"/>
      <c r="K1028" s="29"/>
      <c r="L1028" s="29"/>
    </row>
    <row r="1029" spans="1:12" ht="21.95" customHeight="1">
      <c r="A1029" s="409"/>
      <c r="B1029" s="29"/>
      <c r="C1029" s="36"/>
      <c r="D1029" s="78"/>
      <c r="E1029" s="29"/>
      <c r="F1029" s="29"/>
      <c r="G1029" s="29"/>
      <c r="H1029" s="29"/>
      <c r="I1029" s="32"/>
      <c r="J1029" s="40"/>
      <c r="K1029" s="29"/>
      <c r="L1029" s="29"/>
    </row>
    <row r="1030" spans="1:12" ht="21.95" customHeight="1">
      <c r="A1030" s="227"/>
      <c r="B1030" s="230"/>
      <c r="C1030" s="906"/>
      <c r="D1030" s="1069"/>
      <c r="E1030" s="898"/>
      <c r="F1030" s="898"/>
      <c r="G1030" s="231"/>
      <c r="H1030" s="231"/>
      <c r="I1030" s="1070"/>
      <c r="J1030" s="403"/>
      <c r="K1030" s="165"/>
      <c r="L1030" s="28"/>
    </row>
    <row r="1031" spans="1:12" ht="21.95" customHeight="1">
      <c r="A1031" s="221"/>
      <c r="B1031" s="230"/>
      <c r="C1031" s="165"/>
      <c r="D1031" s="165"/>
      <c r="E1031" s="1062"/>
      <c r="F1031" s="1062"/>
      <c r="G1031" s="231"/>
      <c r="H1031" s="231"/>
      <c r="I1031" s="231"/>
      <c r="J1031" s="480"/>
      <c r="K1031" s="165"/>
      <c r="L1031" s="28"/>
    </row>
    <row r="1032" spans="1:12" ht="21.95" customHeight="1">
      <c r="A1032" s="221"/>
      <c r="B1032" s="230"/>
      <c r="C1032" s="165"/>
      <c r="D1032" s="165"/>
      <c r="E1032" s="1062"/>
      <c r="F1032" s="1062"/>
      <c r="G1032" s="231"/>
      <c r="H1032" s="231"/>
      <c r="I1032" s="231"/>
      <c r="J1032" s="480"/>
      <c r="K1032" s="165"/>
      <c r="L1032" s="29"/>
    </row>
    <row r="1033" spans="1:12" ht="21.95" customHeight="1">
      <c r="A1033" s="227"/>
      <c r="B1033" s="230"/>
      <c r="C1033" s="906"/>
      <c r="D1033" s="1069"/>
      <c r="E1033" s="898"/>
      <c r="F1033" s="898"/>
      <c r="G1033" s="231"/>
      <c r="H1033" s="231"/>
      <c r="I1033" s="1070"/>
      <c r="J1033" s="348"/>
      <c r="K1033" s="165"/>
      <c r="L1033" s="28"/>
    </row>
    <row r="1034" spans="1:12" ht="21.95" customHeight="1">
      <c r="A1034" s="227"/>
      <c r="B1034" s="230"/>
      <c r="C1034" s="906"/>
      <c r="D1034" s="228"/>
      <c r="E1034" s="1062"/>
      <c r="F1034" s="1062"/>
      <c r="G1034" s="231"/>
      <c r="H1034" s="231"/>
      <c r="I1034" s="1070"/>
      <c r="J1034" s="348"/>
      <c r="K1034" s="165"/>
      <c r="L1034" s="28"/>
    </row>
    <row r="1035" spans="1:12" ht="21.95" customHeight="1">
      <c r="A1035" s="487"/>
      <c r="B1035" s="778"/>
      <c r="C1035" s="778"/>
      <c r="D1035" s="239"/>
      <c r="E1035" s="239"/>
      <c r="F1035" s="239"/>
      <c r="G1035" s="239"/>
      <c r="H1035" s="239"/>
      <c r="I1035" s="239"/>
      <c r="J1035" s="239"/>
      <c r="K1035" s="778"/>
      <c r="L1035" s="1003" t="s">
        <v>3863</v>
      </c>
    </row>
    <row r="1036" spans="1:12" ht="21.95" customHeight="1">
      <c r="A1036" s="1160" t="s">
        <v>2706</v>
      </c>
      <c r="B1036" s="1160"/>
      <c r="C1036" s="1160"/>
      <c r="D1036" s="1160"/>
      <c r="E1036" s="1160"/>
      <c r="F1036" s="1160"/>
      <c r="G1036" s="1160"/>
      <c r="H1036" s="1160"/>
      <c r="I1036" s="1160"/>
      <c r="J1036" s="1160"/>
      <c r="K1036" s="1160"/>
      <c r="L1036" s="1" t="s">
        <v>2696</v>
      </c>
    </row>
    <row r="1037" spans="1:12" ht="21.95" customHeight="1">
      <c r="A1037" s="1160" t="s">
        <v>3705</v>
      </c>
      <c r="B1037" s="1160"/>
      <c r="C1037" s="1160"/>
      <c r="D1037" s="1160"/>
      <c r="E1037" s="1160"/>
      <c r="F1037" s="1160"/>
      <c r="G1037" s="1160"/>
      <c r="H1037" s="1160"/>
      <c r="I1037" s="1160"/>
      <c r="J1037" s="1160"/>
      <c r="K1037" s="1160"/>
    </row>
    <row r="1038" spans="1:12" ht="21.95" customHeight="1">
      <c r="A1038" s="554" t="s">
        <v>57</v>
      </c>
      <c r="C1038" s="4"/>
      <c r="D1038" s="4"/>
      <c r="E1038" s="793"/>
      <c r="F1038" s="793"/>
      <c r="G1038" s="793"/>
      <c r="H1038" s="793"/>
      <c r="I1038" s="793"/>
      <c r="J1038" s="793"/>
      <c r="K1038" s="796"/>
      <c r="L1038" s="793"/>
    </row>
    <row r="1039" spans="1:12" ht="21.95" customHeight="1">
      <c r="A1039" s="554" t="s">
        <v>61</v>
      </c>
      <c r="C1039" s="4"/>
      <c r="D1039" s="4"/>
      <c r="E1039" s="554"/>
      <c r="F1039" s="554"/>
      <c r="G1039" s="554"/>
      <c r="H1039" s="554"/>
      <c r="I1039" s="554"/>
      <c r="J1039" s="554"/>
      <c r="K1039" s="425"/>
      <c r="L1039" s="554"/>
    </row>
    <row r="1040" spans="1:12" ht="21.95" customHeight="1">
      <c r="A1040" s="554" t="s">
        <v>17</v>
      </c>
      <c r="C1040" s="554"/>
      <c r="D1040" s="554"/>
      <c r="E1040" s="5"/>
      <c r="F1040" s="4"/>
      <c r="G1040" s="4"/>
      <c r="H1040" s="4"/>
      <c r="I1040" s="4"/>
      <c r="J1040" s="4"/>
      <c r="K1040" s="425"/>
      <c r="L1040" s="554"/>
    </row>
    <row r="1041" spans="1:12" ht="21.95" customHeight="1">
      <c r="A1041" s="506"/>
      <c r="B1041" s="331" t="s">
        <v>2036</v>
      </c>
      <c r="C1041" s="214"/>
      <c r="D1041" s="139"/>
      <c r="E1041" s="811"/>
      <c r="F1041" s="213"/>
      <c r="G1041" s="213"/>
      <c r="H1041" s="213"/>
      <c r="I1041" s="213"/>
      <c r="J1041" s="213"/>
      <c r="K1041" s="547"/>
      <c r="L1041" s="547"/>
    </row>
    <row r="1042" spans="1:12" ht="21.95" customHeight="1">
      <c r="A1042" s="737"/>
      <c r="B1042" s="10"/>
      <c r="C1042" s="10"/>
      <c r="D1042" s="145" t="s">
        <v>41</v>
      </c>
      <c r="E1042" s="1161" t="s">
        <v>1264</v>
      </c>
      <c r="F1042" s="1162"/>
      <c r="G1042" s="1162"/>
      <c r="H1042" s="1162"/>
      <c r="I1042" s="1163"/>
      <c r="J1042" s="477" t="s">
        <v>50</v>
      </c>
      <c r="K1042" s="145" t="s">
        <v>43</v>
      </c>
      <c r="L1042" s="145" t="s">
        <v>47</v>
      </c>
    </row>
    <row r="1043" spans="1:12" ht="21.95" customHeight="1">
      <c r="A1043" s="470" t="s">
        <v>39</v>
      </c>
      <c r="B1043" s="470" t="s">
        <v>6</v>
      </c>
      <c r="C1043" s="470" t="s">
        <v>40</v>
      </c>
      <c r="D1043" s="146" t="s">
        <v>42</v>
      </c>
      <c r="E1043" s="471">
        <v>2561</v>
      </c>
      <c r="F1043" s="471"/>
      <c r="G1043" s="471">
        <v>2562</v>
      </c>
      <c r="H1043" s="471">
        <v>2563</v>
      </c>
      <c r="I1043" s="471">
        <v>2564</v>
      </c>
      <c r="J1043" s="472" t="s">
        <v>51</v>
      </c>
      <c r="K1043" s="146" t="s">
        <v>44</v>
      </c>
      <c r="L1043" s="146" t="s">
        <v>2697</v>
      </c>
    </row>
    <row r="1044" spans="1:12" ht="21.95" customHeight="1">
      <c r="A1044" s="473"/>
      <c r="B1044" s="474"/>
      <c r="C1044" s="474"/>
      <c r="D1044" s="179"/>
      <c r="E1044" s="475" t="s">
        <v>3</v>
      </c>
      <c r="F1044" s="475"/>
      <c r="G1044" s="475" t="s">
        <v>3</v>
      </c>
      <c r="H1044" s="475" t="s">
        <v>3</v>
      </c>
      <c r="I1044" s="475" t="s">
        <v>3</v>
      </c>
      <c r="J1044" s="476"/>
      <c r="K1044" s="180"/>
      <c r="L1044" s="180"/>
    </row>
    <row r="1045" spans="1:12" ht="21.95" customHeight="1">
      <c r="A1045" s="235">
        <v>1</v>
      </c>
      <c r="B1045" s="226" t="s">
        <v>2860</v>
      </c>
      <c r="C1045" s="451" t="s">
        <v>2862</v>
      </c>
      <c r="D1045" s="881" t="s">
        <v>371</v>
      </c>
      <c r="E1045" s="531" t="s">
        <v>2873</v>
      </c>
      <c r="F1045" s="531" t="s">
        <v>2873</v>
      </c>
      <c r="G1045" s="531" t="s">
        <v>2873</v>
      </c>
      <c r="H1045" s="531" t="s">
        <v>2873</v>
      </c>
      <c r="I1045" s="531" t="s">
        <v>2873</v>
      </c>
      <c r="J1045" s="485" t="s">
        <v>720</v>
      </c>
      <c r="K1045" s="226" t="s">
        <v>2874</v>
      </c>
      <c r="L1045" s="865" t="s">
        <v>570</v>
      </c>
    </row>
    <row r="1046" spans="1:12" ht="21.95" customHeight="1">
      <c r="A1046" s="221"/>
      <c r="B1046" s="165" t="s">
        <v>2861</v>
      </c>
      <c r="C1046" s="797" t="s">
        <v>2863</v>
      </c>
      <c r="D1046" s="230" t="s">
        <v>2870</v>
      </c>
      <c r="E1046" s="532" t="s">
        <v>65</v>
      </c>
      <c r="F1046" s="532" t="s">
        <v>65</v>
      </c>
      <c r="G1046" s="532" t="s">
        <v>65</v>
      </c>
      <c r="H1046" s="532" t="s">
        <v>65</v>
      </c>
      <c r="I1046" s="532" t="s">
        <v>65</v>
      </c>
      <c r="J1046" s="480" t="s">
        <v>876</v>
      </c>
      <c r="K1046" s="165" t="s">
        <v>2875</v>
      </c>
      <c r="L1046" s="181" t="s">
        <v>192</v>
      </c>
    </row>
    <row r="1047" spans="1:12" ht="21.95" customHeight="1">
      <c r="A1047" s="221"/>
      <c r="B1047" s="165"/>
      <c r="C1047" s="797" t="s">
        <v>2864</v>
      </c>
      <c r="D1047" s="230" t="s">
        <v>2871</v>
      </c>
      <c r="E1047" s="898"/>
      <c r="F1047" s="898"/>
      <c r="G1047" s="898"/>
      <c r="H1047" s="222"/>
      <c r="I1047" s="222"/>
      <c r="J1047" s="480" t="s">
        <v>1667</v>
      </c>
      <c r="K1047" s="165" t="s">
        <v>2871</v>
      </c>
      <c r="L1047" s="29"/>
    </row>
    <row r="1048" spans="1:12" ht="21.95" customHeight="1">
      <c r="A1048" s="221"/>
      <c r="B1048" s="165"/>
      <c r="C1048" s="797" t="s">
        <v>2865</v>
      </c>
      <c r="D1048" s="230" t="s">
        <v>2872</v>
      </c>
      <c r="E1048" s="898"/>
      <c r="F1048" s="898"/>
      <c r="G1048" s="898"/>
      <c r="H1048" s="222"/>
      <c r="I1048" s="222"/>
      <c r="J1048" s="12"/>
      <c r="K1048" s="165" t="s">
        <v>2876</v>
      </c>
      <c r="L1048" s="29"/>
    </row>
    <row r="1049" spans="1:12" ht="21.95" customHeight="1">
      <c r="A1049" s="221"/>
      <c r="B1049" s="165"/>
      <c r="C1049" s="797" t="s">
        <v>2866</v>
      </c>
      <c r="D1049" s="165"/>
      <c r="E1049" s="898"/>
      <c r="F1049" s="898"/>
      <c r="G1049" s="898"/>
      <c r="H1049" s="222"/>
      <c r="I1049" s="222"/>
      <c r="J1049" s="12"/>
      <c r="K1049" s="165" t="s">
        <v>2877</v>
      </c>
      <c r="L1049" s="29"/>
    </row>
    <row r="1050" spans="1:12" ht="21.95" customHeight="1">
      <c r="A1050" s="221"/>
      <c r="B1050" s="165"/>
      <c r="C1050" s="797" t="s">
        <v>2867</v>
      </c>
      <c r="D1050" s="165"/>
      <c r="E1050" s="898"/>
      <c r="F1050" s="898"/>
      <c r="G1050" s="898"/>
      <c r="H1050" s="222"/>
      <c r="I1050" s="222"/>
      <c r="J1050" s="12"/>
      <c r="K1050" s="165" t="s">
        <v>783</v>
      </c>
      <c r="L1050" s="29"/>
    </row>
    <row r="1051" spans="1:12" ht="21.95" customHeight="1">
      <c r="A1051" s="221"/>
      <c r="B1051" s="165"/>
      <c r="C1051" s="797" t="s">
        <v>2868</v>
      </c>
      <c r="D1051" s="165"/>
      <c r="E1051" s="898"/>
      <c r="F1051" s="898"/>
      <c r="G1051" s="898"/>
      <c r="H1051" s="222"/>
      <c r="I1051" s="222"/>
      <c r="J1051" s="12"/>
      <c r="K1051" s="165" t="s">
        <v>283</v>
      </c>
      <c r="L1051" s="29"/>
    </row>
    <row r="1052" spans="1:12" ht="21.95" customHeight="1">
      <c r="A1052" s="221"/>
      <c r="B1052" s="165"/>
      <c r="C1052" s="797" t="s">
        <v>2869</v>
      </c>
      <c r="D1052" s="165"/>
      <c r="E1052" s="898"/>
      <c r="F1052" s="898"/>
      <c r="G1052" s="898"/>
      <c r="H1052" s="222"/>
      <c r="I1052" s="222"/>
      <c r="J1052" s="12"/>
      <c r="K1052" s="165"/>
      <c r="L1052" s="29"/>
    </row>
    <row r="1053" spans="1:12" ht="21.95" customHeight="1">
      <c r="A1053" s="221"/>
      <c r="B1053" s="230"/>
      <c r="C1053" s="797" t="s">
        <v>712</v>
      </c>
      <c r="D1053" s="165"/>
      <c r="E1053" s="898"/>
      <c r="F1053" s="898"/>
      <c r="G1053" s="898"/>
      <c r="H1053" s="222"/>
      <c r="I1053" s="222"/>
      <c r="J1053" s="12"/>
      <c r="K1053" s="165"/>
      <c r="L1053" s="29"/>
    </row>
    <row r="1054" spans="1:12" ht="21.95" customHeight="1">
      <c r="A1054" s="221"/>
      <c r="B1054" s="230"/>
      <c r="C1054" s="797"/>
      <c r="D1054" s="165"/>
      <c r="E1054" s="898"/>
      <c r="F1054" s="898"/>
      <c r="G1054" s="898"/>
      <c r="H1054" s="222"/>
      <c r="I1054" s="222"/>
      <c r="J1054" s="12"/>
      <c r="K1054" s="165"/>
      <c r="L1054" s="29"/>
    </row>
    <row r="1055" spans="1:12" ht="21.95" customHeight="1">
      <c r="A1055" s="221"/>
      <c r="B1055" s="230"/>
      <c r="C1055" s="797"/>
      <c r="D1055" s="165"/>
      <c r="E1055" s="898"/>
      <c r="F1055" s="898"/>
      <c r="G1055" s="898"/>
      <c r="H1055" s="222"/>
      <c r="I1055" s="222"/>
      <c r="J1055" s="12"/>
      <c r="K1055" s="165"/>
      <c r="L1055" s="29"/>
    </row>
    <row r="1056" spans="1:12" ht="21.95" customHeight="1">
      <c r="A1056" s="221"/>
      <c r="B1056" s="230"/>
      <c r="C1056" s="797"/>
      <c r="D1056" s="165"/>
      <c r="E1056" s="898"/>
      <c r="F1056" s="898"/>
      <c r="G1056" s="898"/>
      <c r="H1056" s="222"/>
      <c r="I1056" s="222"/>
      <c r="J1056" s="12"/>
      <c r="K1056" s="165"/>
      <c r="L1056" s="29"/>
    </row>
    <row r="1057" spans="1:12" ht="21.95" customHeight="1">
      <c r="A1057" s="221"/>
      <c r="B1057" s="230"/>
      <c r="C1057" s="797"/>
      <c r="D1057" s="165"/>
      <c r="E1057" s="898"/>
      <c r="F1057" s="898"/>
      <c r="G1057" s="898"/>
      <c r="H1057" s="222"/>
      <c r="I1057" s="222"/>
      <c r="J1057" s="12"/>
      <c r="K1057" s="165"/>
      <c r="L1057" s="29"/>
    </row>
    <row r="1058" spans="1:12" ht="21.95" customHeight="1">
      <c r="A1058" s="487"/>
      <c r="B1058" s="778"/>
      <c r="C1058" s="778"/>
      <c r="D1058" s="239"/>
      <c r="E1058" s="239"/>
      <c r="F1058" s="239"/>
      <c r="G1058" s="239"/>
      <c r="H1058" s="239"/>
      <c r="I1058" s="239"/>
      <c r="J1058" s="239"/>
      <c r="K1058" s="778"/>
      <c r="L1058" s="1003" t="s">
        <v>3864</v>
      </c>
    </row>
    <row r="1059" spans="1:12" ht="21.95" customHeight="1">
      <c r="A1059" s="1160" t="s">
        <v>2706</v>
      </c>
      <c r="B1059" s="1160"/>
      <c r="C1059" s="1160"/>
      <c r="D1059" s="1160"/>
      <c r="E1059" s="1160"/>
      <c r="F1059" s="1160"/>
      <c r="G1059" s="1160"/>
      <c r="H1059" s="1160"/>
      <c r="I1059" s="1160"/>
      <c r="J1059" s="1160"/>
      <c r="K1059" s="1160"/>
      <c r="L1059" s="1" t="s">
        <v>2696</v>
      </c>
    </row>
    <row r="1060" spans="1:12" ht="21.95" customHeight="1">
      <c r="A1060" s="1160" t="s">
        <v>3705</v>
      </c>
      <c r="B1060" s="1160"/>
      <c r="C1060" s="1160"/>
      <c r="D1060" s="1160"/>
      <c r="E1060" s="1160"/>
      <c r="F1060" s="1160"/>
      <c r="G1060" s="1160"/>
      <c r="H1060" s="1160"/>
      <c r="I1060" s="1160"/>
      <c r="J1060" s="1160"/>
      <c r="K1060" s="1160"/>
    </row>
    <row r="1061" spans="1:12" ht="21.95" customHeight="1">
      <c r="A1061" s="554" t="s">
        <v>57</v>
      </c>
      <c r="C1061" s="4"/>
      <c r="D1061" s="4"/>
      <c r="E1061" s="793"/>
      <c r="F1061" s="793"/>
      <c r="G1061" s="793"/>
      <c r="H1061" s="793"/>
      <c r="I1061" s="793"/>
      <c r="J1061" s="793"/>
      <c r="K1061" s="796"/>
      <c r="L1061" s="793"/>
    </row>
    <row r="1062" spans="1:12" ht="21.95" customHeight="1">
      <c r="A1062" s="554" t="s">
        <v>61</v>
      </c>
      <c r="C1062" s="4"/>
      <c r="D1062" s="4"/>
      <c r="E1062" s="554"/>
      <c r="F1062" s="554"/>
      <c r="G1062" s="554"/>
      <c r="H1062" s="554"/>
      <c r="I1062" s="554"/>
      <c r="J1062" s="554"/>
      <c r="K1062" s="425"/>
      <c r="L1062" s="554"/>
    </row>
    <row r="1063" spans="1:12" ht="21.95" customHeight="1">
      <c r="A1063" s="554" t="s">
        <v>17</v>
      </c>
      <c r="C1063" s="554"/>
      <c r="D1063" s="554"/>
      <c r="E1063" s="5"/>
      <c r="F1063" s="4"/>
      <c r="G1063" s="4"/>
      <c r="H1063" s="4"/>
      <c r="I1063" s="4"/>
      <c r="J1063" s="4"/>
      <c r="K1063" s="425"/>
      <c r="L1063" s="554"/>
    </row>
    <row r="1064" spans="1:12" ht="21.95" customHeight="1">
      <c r="A1064" s="506"/>
      <c r="B1064" s="331" t="s">
        <v>2036</v>
      </c>
      <c r="C1064" s="214"/>
      <c r="D1064" s="139"/>
      <c r="E1064" s="811"/>
      <c r="F1064" s="213"/>
      <c r="G1064" s="213"/>
      <c r="H1064" s="213"/>
      <c r="I1064" s="213"/>
      <c r="J1064" s="213"/>
      <c r="K1064" s="547"/>
      <c r="L1064" s="547"/>
    </row>
    <row r="1065" spans="1:12" ht="21.95" customHeight="1">
      <c r="A1065" s="737"/>
      <c r="B1065" s="10"/>
      <c r="C1065" s="10"/>
      <c r="D1065" s="145" t="s">
        <v>41</v>
      </c>
      <c r="E1065" s="1161" t="s">
        <v>1264</v>
      </c>
      <c r="F1065" s="1162"/>
      <c r="G1065" s="1162"/>
      <c r="H1065" s="1162"/>
      <c r="I1065" s="1163"/>
      <c r="J1065" s="477" t="s">
        <v>50</v>
      </c>
      <c r="K1065" s="145" t="s">
        <v>43</v>
      </c>
      <c r="L1065" s="145" t="s">
        <v>47</v>
      </c>
    </row>
    <row r="1066" spans="1:12" ht="21.95" customHeight="1">
      <c r="A1066" s="470" t="s">
        <v>39</v>
      </c>
      <c r="B1066" s="470" t="s">
        <v>6</v>
      </c>
      <c r="C1066" s="470" t="s">
        <v>40</v>
      </c>
      <c r="D1066" s="146" t="s">
        <v>42</v>
      </c>
      <c r="E1066" s="471">
        <v>2561</v>
      </c>
      <c r="F1066" s="471"/>
      <c r="G1066" s="471">
        <v>2562</v>
      </c>
      <c r="H1066" s="471">
        <v>2563</v>
      </c>
      <c r="I1066" s="471">
        <v>2564</v>
      </c>
      <c r="J1066" s="472" t="s">
        <v>51</v>
      </c>
      <c r="K1066" s="146" t="s">
        <v>44</v>
      </c>
      <c r="L1066" s="146" t="s">
        <v>2697</v>
      </c>
    </row>
    <row r="1067" spans="1:12" ht="21.95" customHeight="1">
      <c r="A1067" s="473"/>
      <c r="B1067" s="474"/>
      <c r="C1067" s="474"/>
      <c r="D1067" s="179"/>
      <c r="E1067" s="475" t="s">
        <v>3</v>
      </c>
      <c r="F1067" s="475"/>
      <c r="G1067" s="475" t="s">
        <v>3</v>
      </c>
      <c r="H1067" s="475" t="s">
        <v>3</v>
      </c>
      <c r="I1067" s="475" t="s">
        <v>3</v>
      </c>
      <c r="J1067" s="476"/>
      <c r="K1067" s="180"/>
      <c r="L1067" s="180"/>
    </row>
    <row r="1068" spans="1:12" ht="21.95" customHeight="1">
      <c r="A1068" s="2">
        <v>2</v>
      </c>
      <c r="B1068" s="12" t="s">
        <v>3157</v>
      </c>
      <c r="C1068" s="12" t="s">
        <v>3158</v>
      </c>
      <c r="D1068" s="12" t="s">
        <v>3160</v>
      </c>
      <c r="E1068" s="40"/>
      <c r="F1068" s="40"/>
      <c r="G1068" s="41">
        <v>600000</v>
      </c>
      <c r="H1068" s="41">
        <v>600000</v>
      </c>
      <c r="I1068" s="41">
        <v>600000</v>
      </c>
      <c r="J1068" s="485" t="s">
        <v>720</v>
      </c>
      <c r="K1068" s="12" t="s">
        <v>3688</v>
      </c>
      <c r="L1068" s="181" t="s">
        <v>262</v>
      </c>
    </row>
    <row r="1069" spans="1:12" ht="21.95" customHeight="1">
      <c r="A1069" s="2"/>
      <c r="B1069" s="12" t="s">
        <v>1501</v>
      </c>
      <c r="C1069" s="12" t="s">
        <v>3159</v>
      </c>
      <c r="D1069" s="12"/>
      <c r="E1069" s="40"/>
      <c r="F1069" s="40"/>
      <c r="G1069" s="41" t="s">
        <v>479</v>
      </c>
      <c r="H1069" s="41" t="s">
        <v>479</v>
      </c>
      <c r="I1069" s="41" t="s">
        <v>479</v>
      </c>
      <c r="J1069" s="480" t="s">
        <v>876</v>
      </c>
      <c r="K1069" s="12" t="s">
        <v>3159</v>
      </c>
      <c r="L1069" s="181" t="s">
        <v>192</v>
      </c>
    </row>
    <row r="1070" spans="1:12" ht="21.95" customHeight="1">
      <c r="A1070" s="2"/>
      <c r="B1070" s="12"/>
      <c r="C1070" s="12"/>
      <c r="D1070" s="12"/>
      <c r="E1070" s="40"/>
      <c r="F1070" s="40"/>
      <c r="G1070" s="40"/>
      <c r="H1070" s="40"/>
      <c r="I1070" s="40"/>
      <c r="J1070" s="480" t="s">
        <v>1667</v>
      </c>
      <c r="K1070" s="12"/>
      <c r="L1070" s="12"/>
    </row>
    <row r="1071" spans="1:12" ht="21.95" customHeight="1">
      <c r="A1071" s="2"/>
      <c r="B1071" s="12"/>
      <c r="C1071" s="12"/>
      <c r="D1071" s="12"/>
      <c r="E1071" s="40"/>
      <c r="F1071" s="40"/>
      <c r="G1071" s="40"/>
      <c r="H1071" s="40"/>
      <c r="I1071" s="40"/>
      <c r="J1071" s="12"/>
      <c r="K1071" s="12"/>
      <c r="L1071" s="12"/>
    </row>
    <row r="1072" spans="1:12" ht="21.95" customHeight="1">
      <c r="A1072" s="223"/>
      <c r="B1072" s="34"/>
      <c r="C1072" s="34"/>
      <c r="D1072" s="1071"/>
      <c r="E1072" s="225"/>
      <c r="F1072" s="33"/>
      <c r="G1072" s="33"/>
      <c r="H1072" s="15"/>
      <c r="I1072" s="15"/>
      <c r="J1072" s="15"/>
      <c r="K1072" s="148"/>
      <c r="L1072" s="34"/>
    </row>
    <row r="1073" spans="1:12" ht="21.95" customHeight="1">
      <c r="A1073" s="1168">
        <v>3</v>
      </c>
      <c r="B1073" s="1142" t="s">
        <v>1034</v>
      </c>
      <c r="C1073" s="1170" t="s">
        <v>470</v>
      </c>
      <c r="D1073" s="1170" t="s">
        <v>471</v>
      </c>
      <c r="E1073" s="309">
        <v>30000</v>
      </c>
      <c r="F1073" s="309">
        <v>30000</v>
      </c>
      <c r="G1073" s="309">
        <v>30000</v>
      </c>
      <c r="H1073" s="309">
        <v>30000</v>
      </c>
      <c r="I1073" s="309">
        <v>30000</v>
      </c>
      <c r="J1073" s="485" t="s">
        <v>720</v>
      </c>
      <c r="K1073" s="1170" t="s">
        <v>2878</v>
      </c>
      <c r="L1073" s="181" t="s">
        <v>570</v>
      </c>
    </row>
    <row r="1074" spans="1:12" ht="21.95" customHeight="1">
      <c r="A1074" s="1168"/>
      <c r="B1074" s="1143" t="s">
        <v>3947</v>
      </c>
      <c r="C1074" s="1170"/>
      <c r="D1074" s="1170"/>
      <c r="E1074" s="260" t="s">
        <v>191</v>
      </c>
      <c r="F1074" s="260" t="s">
        <v>191</v>
      </c>
      <c r="G1074" s="260" t="s">
        <v>191</v>
      </c>
      <c r="H1074" s="260" t="s">
        <v>191</v>
      </c>
      <c r="I1074" s="260" t="s">
        <v>191</v>
      </c>
      <c r="J1074" s="480" t="s">
        <v>876</v>
      </c>
      <c r="K1074" s="1170"/>
      <c r="L1074" s="181" t="s">
        <v>192</v>
      </c>
    </row>
    <row r="1075" spans="1:12" ht="21.95" customHeight="1">
      <c r="A1075" s="306"/>
      <c r="B1075" s="90"/>
      <c r="C1075" s="488"/>
      <c r="D1075" s="90" t="s">
        <v>69</v>
      </c>
      <c r="E1075" s="42"/>
      <c r="F1075" s="88"/>
      <c r="G1075" s="88"/>
      <c r="H1075" s="88"/>
      <c r="I1075" s="88"/>
      <c r="J1075" s="480" t="s">
        <v>1667</v>
      </c>
      <c r="K1075" s="165" t="s">
        <v>2879</v>
      </c>
      <c r="L1075" s="181"/>
    </row>
    <row r="1076" spans="1:12" ht="21.95" customHeight="1">
      <c r="A1076" s="307"/>
      <c r="B1076" s="119"/>
      <c r="C1076" s="308"/>
      <c r="D1076" s="119"/>
      <c r="E1076" s="183"/>
      <c r="F1076" s="238"/>
      <c r="G1076" s="238"/>
      <c r="H1076" s="238"/>
      <c r="I1076" s="238"/>
      <c r="J1076" s="34"/>
      <c r="K1076" s="148"/>
      <c r="L1076" s="255"/>
    </row>
    <row r="1077" spans="1:12" ht="21.95" customHeight="1">
      <c r="A1077" s="1167">
        <v>4</v>
      </c>
      <c r="B1077" s="1169" t="s">
        <v>1596</v>
      </c>
      <c r="C1077" s="1169" t="s">
        <v>472</v>
      </c>
      <c r="D1077" s="1169" t="s">
        <v>2883</v>
      </c>
      <c r="E1077" s="259">
        <v>30000</v>
      </c>
      <c r="F1077" s="259">
        <v>30000</v>
      </c>
      <c r="G1077" s="259">
        <v>30000</v>
      </c>
      <c r="H1077" s="259">
        <v>30000</v>
      </c>
      <c r="I1077" s="259">
        <v>30000</v>
      </c>
      <c r="J1077" s="485" t="s">
        <v>720</v>
      </c>
      <c r="K1077" s="1169" t="s">
        <v>963</v>
      </c>
      <c r="L1077" s="181" t="s">
        <v>570</v>
      </c>
    </row>
    <row r="1078" spans="1:12" ht="21.95" customHeight="1">
      <c r="A1078" s="1168"/>
      <c r="B1078" s="1170"/>
      <c r="C1078" s="1170"/>
      <c r="D1078" s="1170"/>
      <c r="E1078" s="260" t="s">
        <v>191</v>
      </c>
      <c r="F1078" s="260" t="s">
        <v>191</v>
      </c>
      <c r="G1078" s="260" t="s">
        <v>191</v>
      </c>
      <c r="H1078" s="260" t="s">
        <v>191</v>
      </c>
      <c r="I1078" s="260" t="s">
        <v>191</v>
      </c>
      <c r="J1078" s="480" t="s">
        <v>876</v>
      </c>
      <c r="K1078" s="1170"/>
      <c r="L1078" s="181" t="s">
        <v>192</v>
      </c>
    </row>
    <row r="1079" spans="1:12" ht="21.95" customHeight="1">
      <c r="A1079" s="306"/>
      <c r="B1079" s="90" t="s">
        <v>3947</v>
      </c>
      <c r="C1079" s="488"/>
      <c r="D1079" s="90" t="s">
        <v>950</v>
      </c>
      <c r="E1079" s="42"/>
      <c r="F1079" s="88"/>
      <c r="G1079" s="88"/>
      <c r="H1079" s="88"/>
      <c r="I1079" s="88"/>
      <c r="J1079" s="480" t="s">
        <v>1667</v>
      </c>
      <c r="K1079" s="797" t="s">
        <v>964</v>
      </c>
      <c r="L1079" s="181"/>
    </row>
    <row r="1080" spans="1:12" ht="21.95" customHeight="1">
      <c r="A1080" s="306"/>
      <c r="B1080" s="90"/>
      <c r="C1080" s="488"/>
      <c r="D1080" s="90"/>
      <c r="E1080" s="42"/>
      <c r="F1080" s="88"/>
      <c r="G1080" s="88"/>
      <c r="H1080" s="88"/>
      <c r="I1080" s="88"/>
      <c r="J1080" s="480"/>
      <c r="K1080" s="797"/>
      <c r="L1080" s="181"/>
    </row>
    <row r="1081" spans="1:12" ht="21.95" customHeight="1">
      <c r="A1081" s="487"/>
      <c r="B1081" s="778"/>
      <c r="C1081" s="778"/>
      <c r="D1081" s="239"/>
      <c r="E1081" s="239"/>
      <c r="F1081" s="239"/>
      <c r="G1081" s="239"/>
      <c r="H1081" s="239"/>
      <c r="I1081" s="239"/>
      <c r="J1081" s="239"/>
      <c r="K1081" s="778"/>
      <c r="L1081" s="1003" t="s">
        <v>3865</v>
      </c>
    </row>
    <row r="1082" spans="1:12" ht="21.95" customHeight="1">
      <c r="A1082" s="1160" t="s">
        <v>2706</v>
      </c>
      <c r="B1082" s="1160"/>
      <c r="C1082" s="1160"/>
      <c r="D1082" s="1160"/>
      <c r="E1082" s="1160"/>
      <c r="F1082" s="1160"/>
      <c r="G1082" s="1160"/>
      <c r="H1082" s="1160"/>
      <c r="I1082" s="1160"/>
      <c r="J1082" s="1160"/>
      <c r="K1082" s="1160"/>
      <c r="L1082" s="1" t="s">
        <v>2696</v>
      </c>
    </row>
    <row r="1083" spans="1:12" ht="21.95" customHeight="1">
      <c r="A1083" s="1160" t="s">
        <v>3705</v>
      </c>
      <c r="B1083" s="1160"/>
      <c r="C1083" s="1160"/>
      <c r="D1083" s="1160"/>
      <c r="E1083" s="1160"/>
      <c r="F1083" s="1160"/>
      <c r="G1083" s="1160"/>
      <c r="H1083" s="1160"/>
      <c r="I1083" s="1160"/>
      <c r="J1083" s="1160"/>
      <c r="K1083" s="1160"/>
    </row>
    <row r="1084" spans="1:12" ht="21.95" customHeight="1">
      <c r="A1084" s="554" t="s">
        <v>57</v>
      </c>
      <c r="C1084" s="4"/>
      <c r="D1084" s="4"/>
      <c r="E1084" s="793"/>
      <c r="F1084" s="793"/>
      <c r="G1084" s="793"/>
      <c r="H1084" s="793"/>
      <c r="I1084" s="793"/>
      <c r="J1084" s="793"/>
      <c r="K1084" s="796"/>
      <c r="L1084" s="793"/>
    </row>
    <row r="1085" spans="1:12" ht="21.95" customHeight="1">
      <c r="A1085" s="554" t="s">
        <v>61</v>
      </c>
      <c r="C1085" s="4"/>
      <c r="D1085" s="4"/>
      <c r="E1085" s="554"/>
      <c r="F1085" s="554"/>
      <c r="G1085" s="554"/>
      <c r="H1085" s="554"/>
      <c r="I1085" s="554"/>
      <c r="J1085" s="554"/>
      <c r="K1085" s="425"/>
      <c r="L1085" s="554"/>
    </row>
    <row r="1086" spans="1:12" ht="21.95" customHeight="1">
      <c r="A1086" s="554" t="s">
        <v>17</v>
      </c>
      <c r="C1086" s="554"/>
      <c r="D1086" s="554"/>
      <c r="E1086" s="5"/>
      <c r="F1086" s="4"/>
      <c r="G1086" s="4"/>
      <c r="H1086" s="4"/>
      <c r="I1086" s="4"/>
      <c r="J1086" s="4"/>
      <c r="K1086" s="425"/>
      <c r="L1086" s="554"/>
    </row>
    <row r="1087" spans="1:12" ht="21.95" customHeight="1">
      <c r="A1087" s="506"/>
      <c r="B1087" s="331" t="s">
        <v>2036</v>
      </c>
      <c r="C1087" s="214"/>
      <c r="D1087" s="139"/>
      <c r="E1087" s="811"/>
      <c r="F1087" s="213"/>
      <c r="G1087" s="213"/>
      <c r="H1087" s="213"/>
      <c r="I1087" s="213"/>
      <c r="J1087" s="213"/>
      <c r="K1087" s="547"/>
      <c r="L1087" s="547"/>
    </row>
    <row r="1088" spans="1:12" ht="21.95" customHeight="1">
      <c r="A1088" s="737"/>
      <c r="B1088" s="10"/>
      <c r="C1088" s="10"/>
      <c r="D1088" s="145" t="s">
        <v>41</v>
      </c>
      <c r="E1088" s="1161" t="s">
        <v>1264</v>
      </c>
      <c r="F1088" s="1162"/>
      <c r="G1088" s="1162"/>
      <c r="H1088" s="1162"/>
      <c r="I1088" s="1163"/>
      <c r="J1088" s="477" t="s">
        <v>50</v>
      </c>
      <c r="K1088" s="145" t="s">
        <v>43</v>
      </c>
      <c r="L1088" s="145" t="s">
        <v>47</v>
      </c>
    </row>
    <row r="1089" spans="1:12" ht="21.95" customHeight="1">
      <c r="A1089" s="470" t="s">
        <v>39</v>
      </c>
      <c r="B1089" s="470" t="s">
        <v>6</v>
      </c>
      <c r="C1089" s="470" t="s">
        <v>40</v>
      </c>
      <c r="D1089" s="146" t="s">
        <v>42</v>
      </c>
      <c r="E1089" s="471">
        <v>2561</v>
      </c>
      <c r="F1089" s="471"/>
      <c r="G1089" s="471">
        <v>2562</v>
      </c>
      <c r="H1089" s="471">
        <v>2563</v>
      </c>
      <c r="I1089" s="471">
        <v>2564</v>
      </c>
      <c r="J1089" s="472" t="s">
        <v>51</v>
      </c>
      <c r="K1089" s="146" t="s">
        <v>44</v>
      </c>
      <c r="L1089" s="146" t="s">
        <v>2697</v>
      </c>
    </row>
    <row r="1090" spans="1:12" ht="21.95" customHeight="1">
      <c r="A1090" s="473"/>
      <c r="B1090" s="474"/>
      <c r="C1090" s="474"/>
      <c r="D1090" s="179"/>
      <c r="E1090" s="475" t="s">
        <v>3</v>
      </c>
      <c r="F1090" s="475"/>
      <c r="G1090" s="475" t="s">
        <v>3</v>
      </c>
      <c r="H1090" s="475" t="s">
        <v>3</v>
      </c>
      <c r="I1090" s="475" t="s">
        <v>3</v>
      </c>
      <c r="J1090" s="476"/>
      <c r="K1090" s="180"/>
      <c r="L1090" s="180"/>
    </row>
    <row r="1091" spans="1:12" ht="21.95" customHeight="1">
      <c r="A1091" s="1167">
        <v>5</v>
      </c>
      <c r="B1091" s="1142" t="s">
        <v>3948</v>
      </c>
      <c r="C1091" s="1169" t="s">
        <v>2884</v>
      </c>
      <c r="D1091" s="1169" t="s">
        <v>966</v>
      </c>
      <c r="E1091" s="259">
        <v>5000</v>
      </c>
      <c r="F1091" s="88"/>
      <c r="G1091" s="259">
        <v>5000</v>
      </c>
      <c r="H1091" s="259">
        <v>5000</v>
      </c>
      <c r="I1091" s="259">
        <v>5000</v>
      </c>
      <c r="J1091" s="485" t="s">
        <v>720</v>
      </c>
      <c r="K1091" s="1169" t="s">
        <v>954</v>
      </c>
      <c r="L1091" s="181" t="s">
        <v>570</v>
      </c>
    </row>
    <row r="1092" spans="1:12" ht="21.95" customHeight="1">
      <c r="A1092" s="1168"/>
      <c r="B1092" s="1143" t="s">
        <v>3947</v>
      </c>
      <c r="C1092" s="1170"/>
      <c r="D1092" s="1170"/>
      <c r="E1092" s="260" t="s">
        <v>191</v>
      </c>
      <c r="F1092" s="88"/>
      <c r="G1092" s="260" t="s">
        <v>191</v>
      </c>
      <c r="H1092" s="260" t="s">
        <v>191</v>
      </c>
      <c r="I1092" s="260" t="s">
        <v>191</v>
      </c>
      <c r="J1092" s="480" t="s">
        <v>876</v>
      </c>
      <c r="K1092" s="1170"/>
      <c r="L1092" s="181" t="s">
        <v>192</v>
      </c>
    </row>
    <row r="1093" spans="1:12" ht="21.95" customHeight="1">
      <c r="A1093" s="306"/>
      <c r="B1093" s="797"/>
      <c r="C1093" s="797" t="s">
        <v>2885</v>
      </c>
      <c r="D1093" s="797" t="s">
        <v>459</v>
      </c>
      <c r="E1093" s="260"/>
      <c r="F1093" s="88"/>
      <c r="G1093" s="88"/>
      <c r="H1093" s="88"/>
      <c r="I1093" s="88"/>
      <c r="J1093" s="480" t="s">
        <v>1667</v>
      </c>
      <c r="K1093" s="797" t="s">
        <v>69</v>
      </c>
      <c r="L1093" s="181"/>
    </row>
    <row r="1094" spans="1:12" ht="21.95" customHeight="1">
      <c r="A1094" s="307"/>
      <c r="B1094" s="449"/>
      <c r="C1094" s="449" t="s">
        <v>558</v>
      </c>
      <c r="D1094" s="449"/>
      <c r="E1094" s="261"/>
      <c r="F1094" s="238"/>
      <c r="G1094" s="238"/>
      <c r="H1094" s="238"/>
      <c r="I1094" s="238"/>
      <c r="J1094" s="34"/>
      <c r="K1094" s="148"/>
      <c r="L1094" s="255"/>
    </row>
    <row r="1095" spans="1:12" ht="21.95" customHeight="1">
      <c r="A1095" s="577">
        <v>6</v>
      </c>
      <c r="B1095" s="1142" t="s">
        <v>1107</v>
      </c>
      <c r="C1095" s="1170" t="s">
        <v>968</v>
      </c>
      <c r="D1095" s="1170" t="s">
        <v>2886</v>
      </c>
      <c r="E1095" s="309">
        <v>750000</v>
      </c>
      <c r="F1095" s="88"/>
      <c r="G1095" s="309">
        <v>750000</v>
      </c>
      <c r="H1095" s="309">
        <v>750000</v>
      </c>
      <c r="I1095" s="309">
        <v>750000</v>
      </c>
      <c r="J1095" s="485" t="s">
        <v>720</v>
      </c>
      <c r="K1095" s="1170" t="s">
        <v>2887</v>
      </c>
      <c r="L1095" s="181" t="s">
        <v>570</v>
      </c>
    </row>
    <row r="1096" spans="1:12" ht="21.95" customHeight="1">
      <c r="A1096" s="306"/>
      <c r="B1096" s="1143" t="s">
        <v>3947</v>
      </c>
      <c r="C1096" s="1170"/>
      <c r="D1096" s="1170"/>
      <c r="E1096" s="260" t="s">
        <v>191</v>
      </c>
      <c r="F1096" s="88"/>
      <c r="G1096" s="260" t="s">
        <v>191</v>
      </c>
      <c r="H1096" s="260" t="s">
        <v>191</v>
      </c>
      <c r="I1096" s="260" t="s">
        <v>191</v>
      </c>
      <c r="J1096" s="480" t="s">
        <v>876</v>
      </c>
      <c r="K1096" s="1170"/>
      <c r="L1096" s="181" t="s">
        <v>192</v>
      </c>
    </row>
    <row r="1097" spans="1:12" ht="21.95" customHeight="1">
      <c r="A1097" s="306"/>
      <c r="B1097" s="797"/>
      <c r="C1097" s="797" t="s">
        <v>969</v>
      </c>
      <c r="D1097" s="797"/>
      <c r="E1097" s="260"/>
      <c r="F1097" s="88"/>
      <c r="G1097" s="88"/>
      <c r="H1097" s="88"/>
      <c r="I1097" s="88"/>
      <c r="J1097" s="480" t="s">
        <v>1667</v>
      </c>
      <c r="K1097" s="165" t="s">
        <v>468</v>
      </c>
      <c r="L1097" s="181"/>
    </row>
    <row r="1098" spans="1:12" ht="21.95" customHeight="1">
      <c r="A1098" s="307"/>
      <c r="B1098" s="449"/>
      <c r="C1098" s="449"/>
      <c r="D1098" s="449"/>
      <c r="E1098" s="261"/>
      <c r="F1098" s="238"/>
      <c r="G1098" s="238"/>
      <c r="H1098" s="238"/>
      <c r="I1098" s="238"/>
      <c r="J1098" s="34"/>
      <c r="K1098" s="148"/>
      <c r="L1098" s="255"/>
    </row>
    <row r="1099" spans="1:12" ht="21.95" customHeight="1">
      <c r="A1099" s="577">
        <v>7</v>
      </c>
      <c r="B1099" s="797" t="s">
        <v>2946</v>
      </c>
      <c r="C1099" s="797" t="s">
        <v>2948</v>
      </c>
      <c r="D1099" s="797" t="s">
        <v>2951</v>
      </c>
      <c r="E1099" s="309">
        <v>350000</v>
      </c>
      <c r="F1099" s="88"/>
      <c r="G1099" s="309">
        <v>350000</v>
      </c>
      <c r="H1099" s="309">
        <v>350000</v>
      </c>
      <c r="I1099" s="309">
        <v>350000</v>
      </c>
      <c r="J1099" s="485" t="s">
        <v>720</v>
      </c>
      <c r="K1099" s="165" t="s">
        <v>2953</v>
      </c>
      <c r="L1099" s="181" t="s">
        <v>570</v>
      </c>
    </row>
    <row r="1100" spans="1:12" ht="21.95" customHeight="1">
      <c r="A1100" s="306"/>
      <c r="B1100" s="797" t="s">
        <v>2947</v>
      </c>
      <c r="C1100" s="797" t="s">
        <v>2949</v>
      </c>
      <c r="D1100" s="797" t="s">
        <v>2952</v>
      </c>
      <c r="E1100" s="260" t="s">
        <v>191</v>
      </c>
      <c r="F1100" s="88"/>
      <c r="G1100" s="260" t="s">
        <v>191</v>
      </c>
      <c r="H1100" s="260" t="s">
        <v>191</v>
      </c>
      <c r="I1100" s="260" t="s">
        <v>191</v>
      </c>
      <c r="J1100" s="480" t="s">
        <v>876</v>
      </c>
      <c r="K1100" s="165" t="s">
        <v>2954</v>
      </c>
      <c r="L1100" s="181" t="s">
        <v>192</v>
      </c>
    </row>
    <row r="1101" spans="1:12" ht="21.95" customHeight="1">
      <c r="A1101" s="306"/>
      <c r="B1101" s="797"/>
      <c r="C1101" s="797" t="s">
        <v>2950</v>
      </c>
      <c r="D1101" s="797"/>
      <c r="E1101" s="260"/>
      <c r="F1101" s="88"/>
      <c r="G1101" s="88"/>
      <c r="H1101" s="88"/>
      <c r="I1101" s="88"/>
      <c r="J1101" s="480" t="s">
        <v>1667</v>
      </c>
      <c r="K1101" s="165" t="s">
        <v>2955</v>
      </c>
      <c r="L1101" s="181"/>
    </row>
    <row r="1102" spans="1:12" ht="21.95" customHeight="1">
      <c r="A1102" s="306"/>
      <c r="B1102" s="797"/>
      <c r="C1102" s="797"/>
      <c r="D1102" s="797"/>
      <c r="E1102" s="260"/>
      <c r="F1102" s="88"/>
      <c r="G1102" s="88"/>
      <c r="H1102" s="88"/>
      <c r="I1102" s="88"/>
      <c r="J1102" s="29"/>
      <c r="K1102" s="165" t="s">
        <v>2956</v>
      </c>
      <c r="L1102" s="181"/>
    </row>
    <row r="1103" spans="1:12" ht="21.95" customHeight="1">
      <c r="A1103" s="306"/>
      <c r="B1103" s="797"/>
      <c r="C1103" s="797"/>
      <c r="D1103" s="797"/>
      <c r="E1103" s="260"/>
      <c r="F1103" s="88"/>
      <c r="G1103" s="88"/>
      <c r="H1103" s="88"/>
      <c r="I1103" s="88"/>
      <c r="J1103" s="29"/>
      <c r="K1103" s="165"/>
      <c r="L1103" s="181"/>
    </row>
    <row r="1104" spans="1:12" ht="21.95" customHeight="1">
      <c r="A1104" s="487"/>
      <c r="B1104" s="778"/>
      <c r="C1104" s="778"/>
      <c r="D1104" s="239"/>
      <c r="E1104" s="239"/>
      <c r="F1104" s="239"/>
      <c r="G1104" s="239"/>
      <c r="H1104" s="239"/>
      <c r="I1104" s="239"/>
      <c r="J1104" s="239"/>
      <c r="K1104" s="778"/>
      <c r="L1104" s="1003" t="s">
        <v>3866</v>
      </c>
    </row>
    <row r="1105" spans="1:12" ht="21.95" customHeight="1">
      <c r="A1105" s="1160" t="s">
        <v>2706</v>
      </c>
      <c r="B1105" s="1160"/>
      <c r="C1105" s="1160"/>
      <c r="D1105" s="1160"/>
      <c r="E1105" s="1160"/>
      <c r="F1105" s="1160"/>
      <c r="G1105" s="1160"/>
      <c r="H1105" s="1160"/>
      <c r="I1105" s="1160"/>
      <c r="J1105" s="1160"/>
      <c r="K1105" s="1160"/>
      <c r="L1105" s="1" t="s">
        <v>2696</v>
      </c>
    </row>
    <row r="1106" spans="1:12" ht="21.95" customHeight="1">
      <c r="A1106" s="1160" t="s">
        <v>3705</v>
      </c>
      <c r="B1106" s="1160"/>
      <c r="C1106" s="1160"/>
      <c r="D1106" s="1160"/>
      <c r="E1106" s="1160"/>
      <c r="F1106" s="1160"/>
      <c r="G1106" s="1160"/>
      <c r="H1106" s="1160"/>
      <c r="I1106" s="1160"/>
      <c r="J1106" s="1160"/>
      <c r="K1106" s="1160"/>
    </row>
    <row r="1107" spans="1:12" ht="21.95" customHeight="1">
      <c r="A1107" s="554" t="s">
        <v>57</v>
      </c>
      <c r="C1107" s="4"/>
      <c r="D1107" s="4"/>
      <c r="E1107" s="793"/>
      <c r="F1107" s="793"/>
      <c r="G1107" s="793"/>
      <c r="H1107" s="793"/>
      <c r="I1107" s="793"/>
      <c r="J1107" s="793"/>
      <c r="K1107" s="796"/>
      <c r="L1107" s="793"/>
    </row>
    <row r="1108" spans="1:12" ht="21.95" customHeight="1">
      <c r="A1108" s="554" t="s">
        <v>61</v>
      </c>
      <c r="C1108" s="4"/>
      <c r="D1108" s="4"/>
      <c r="E1108" s="554"/>
      <c r="F1108" s="554"/>
      <c r="G1108" s="554"/>
      <c r="H1108" s="554"/>
      <c r="I1108" s="554"/>
      <c r="J1108" s="554"/>
      <c r="K1108" s="425"/>
      <c r="L1108" s="554"/>
    </row>
    <row r="1109" spans="1:12" ht="21.95" customHeight="1">
      <c r="A1109" s="554" t="s">
        <v>17</v>
      </c>
      <c r="C1109" s="554"/>
      <c r="D1109" s="554"/>
      <c r="E1109" s="5"/>
      <c r="F1109" s="4"/>
      <c r="G1109" s="4"/>
      <c r="H1109" s="4"/>
      <c r="I1109" s="4"/>
      <c r="J1109" s="4"/>
      <c r="K1109" s="425"/>
      <c r="L1109" s="554"/>
    </row>
    <row r="1110" spans="1:12" ht="21.95" customHeight="1">
      <c r="A1110" s="506"/>
      <c r="B1110" s="331" t="s">
        <v>2036</v>
      </c>
      <c r="C1110" s="214"/>
      <c r="D1110" s="139"/>
      <c r="E1110" s="811"/>
      <c r="F1110" s="213"/>
      <c r="G1110" s="213"/>
      <c r="H1110" s="213"/>
      <c r="I1110" s="213"/>
      <c r="J1110" s="213"/>
      <c r="K1110" s="547"/>
      <c r="L1110" s="547"/>
    </row>
    <row r="1111" spans="1:12" ht="21.95" customHeight="1">
      <c r="A1111" s="737"/>
      <c r="B1111" s="10"/>
      <c r="C1111" s="10"/>
      <c r="D1111" s="145" t="s">
        <v>41</v>
      </c>
      <c r="E1111" s="1161" t="s">
        <v>1264</v>
      </c>
      <c r="F1111" s="1162"/>
      <c r="G1111" s="1162"/>
      <c r="H1111" s="1162"/>
      <c r="I1111" s="1163"/>
      <c r="J1111" s="477" t="s">
        <v>50</v>
      </c>
      <c r="K1111" s="145" t="s">
        <v>43</v>
      </c>
      <c r="L1111" s="145" t="s">
        <v>47</v>
      </c>
    </row>
    <row r="1112" spans="1:12" ht="21.95" customHeight="1">
      <c r="A1112" s="470" t="s">
        <v>39</v>
      </c>
      <c r="B1112" s="470" t="s">
        <v>6</v>
      </c>
      <c r="C1112" s="470" t="s">
        <v>40</v>
      </c>
      <c r="D1112" s="146" t="s">
        <v>42</v>
      </c>
      <c r="E1112" s="471">
        <v>2561</v>
      </c>
      <c r="F1112" s="471"/>
      <c r="G1112" s="471">
        <v>2562</v>
      </c>
      <c r="H1112" s="471">
        <v>2563</v>
      </c>
      <c r="I1112" s="471">
        <v>2564</v>
      </c>
      <c r="J1112" s="472" t="s">
        <v>51</v>
      </c>
      <c r="K1112" s="146" t="s">
        <v>44</v>
      </c>
      <c r="L1112" s="146" t="s">
        <v>2697</v>
      </c>
    </row>
    <row r="1113" spans="1:12" ht="21.95" customHeight="1">
      <c r="A1113" s="473"/>
      <c r="B1113" s="474"/>
      <c r="C1113" s="474"/>
      <c r="D1113" s="179"/>
      <c r="E1113" s="475" t="s">
        <v>3</v>
      </c>
      <c r="F1113" s="475"/>
      <c r="G1113" s="475" t="s">
        <v>3</v>
      </c>
      <c r="H1113" s="475" t="s">
        <v>3</v>
      </c>
      <c r="I1113" s="475" t="s">
        <v>3</v>
      </c>
      <c r="J1113" s="476"/>
      <c r="K1113" s="180"/>
      <c r="L1113" s="180"/>
    </row>
    <row r="1114" spans="1:12" ht="21.95" customHeight="1">
      <c r="A1114" s="577">
        <v>8</v>
      </c>
      <c r="B1114" s="797" t="s">
        <v>1029</v>
      </c>
      <c r="C1114" s="797" t="s">
        <v>519</v>
      </c>
      <c r="D1114" s="797" t="s">
        <v>2889</v>
      </c>
      <c r="E1114" s="309">
        <v>15000</v>
      </c>
      <c r="F1114" s="88"/>
      <c r="G1114" s="309">
        <v>15000</v>
      </c>
      <c r="H1114" s="309">
        <v>15000</v>
      </c>
      <c r="I1114" s="309">
        <v>15000</v>
      </c>
      <c r="J1114" s="485" t="s">
        <v>720</v>
      </c>
      <c r="K1114" s="165" t="s">
        <v>2891</v>
      </c>
      <c r="L1114" s="181" t="s">
        <v>570</v>
      </c>
    </row>
    <row r="1115" spans="1:12" ht="21.95" customHeight="1">
      <c r="A1115" s="306"/>
      <c r="B1115" s="1143" t="s">
        <v>3947</v>
      </c>
      <c r="C1115" s="797" t="s">
        <v>2888</v>
      </c>
      <c r="D1115" s="797" t="s">
        <v>2890</v>
      </c>
      <c r="E1115" s="260" t="s">
        <v>65</v>
      </c>
      <c r="F1115" s="88"/>
      <c r="G1115" s="260" t="s">
        <v>65</v>
      </c>
      <c r="H1115" s="260" t="s">
        <v>65</v>
      </c>
      <c r="I1115" s="260" t="s">
        <v>65</v>
      </c>
      <c r="J1115" s="480" t="s">
        <v>876</v>
      </c>
      <c r="K1115" s="165" t="s">
        <v>2892</v>
      </c>
      <c r="L1115" s="181" t="s">
        <v>192</v>
      </c>
    </row>
    <row r="1116" spans="1:12" ht="21.95" customHeight="1">
      <c r="A1116" s="306"/>
      <c r="B1116" s="797"/>
      <c r="C1116" s="797" t="s">
        <v>831</v>
      </c>
      <c r="D1116" s="797"/>
      <c r="E1116" s="260"/>
      <c r="F1116" s="88"/>
      <c r="G1116" s="88"/>
      <c r="H1116" s="88"/>
      <c r="I1116" s="88"/>
      <c r="J1116" s="480" t="s">
        <v>1667</v>
      </c>
      <c r="K1116" s="165" t="s">
        <v>69</v>
      </c>
      <c r="L1116" s="181"/>
    </row>
    <row r="1117" spans="1:12" ht="21.95" customHeight="1">
      <c r="A1117" s="307"/>
      <c r="B1117" s="449"/>
      <c r="C1117" s="449"/>
      <c r="D1117" s="449"/>
      <c r="E1117" s="261"/>
      <c r="F1117" s="238"/>
      <c r="G1117" s="238"/>
      <c r="H1117" s="238"/>
      <c r="I1117" s="238"/>
      <c r="J1117" s="34"/>
      <c r="K1117" s="148"/>
      <c r="L1117" s="255"/>
    </row>
    <row r="1118" spans="1:12" ht="21.95" customHeight="1">
      <c r="A1118" s="577">
        <v>9</v>
      </c>
      <c r="B1118" s="797" t="s">
        <v>2893</v>
      </c>
      <c r="C1118" s="797" t="s">
        <v>2894</v>
      </c>
      <c r="D1118" s="797" t="s">
        <v>2895</v>
      </c>
      <c r="E1118" s="309">
        <v>15000</v>
      </c>
      <c r="F1118" s="88"/>
      <c r="G1118" s="309">
        <v>15000</v>
      </c>
      <c r="H1118" s="309">
        <v>15000</v>
      </c>
      <c r="I1118" s="309">
        <v>15000</v>
      </c>
      <c r="J1118" s="485" t="s">
        <v>720</v>
      </c>
      <c r="K1118" s="165" t="s">
        <v>2896</v>
      </c>
      <c r="L1118" s="181" t="s">
        <v>570</v>
      </c>
    </row>
    <row r="1119" spans="1:12" ht="21.95" customHeight="1">
      <c r="A1119" s="306"/>
      <c r="B1119" s="1143" t="s">
        <v>3947</v>
      </c>
      <c r="C1119" s="797"/>
      <c r="D1119" s="797"/>
      <c r="E1119" s="260" t="s">
        <v>65</v>
      </c>
      <c r="F1119" s="88"/>
      <c r="G1119" s="260" t="s">
        <v>65</v>
      </c>
      <c r="H1119" s="260" t="s">
        <v>65</v>
      </c>
      <c r="I1119" s="260" t="s">
        <v>65</v>
      </c>
      <c r="J1119" s="480" t="s">
        <v>876</v>
      </c>
      <c r="K1119" s="165" t="s">
        <v>2879</v>
      </c>
      <c r="L1119" s="181" t="s">
        <v>192</v>
      </c>
    </row>
    <row r="1120" spans="1:12" ht="21.95" customHeight="1">
      <c r="A1120" s="306"/>
      <c r="B1120" s="797"/>
      <c r="C1120" s="797"/>
      <c r="D1120" s="797"/>
      <c r="E1120" s="260"/>
      <c r="F1120" s="88"/>
      <c r="G1120" s="88"/>
      <c r="H1120" s="88"/>
      <c r="I1120" s="88"/>
      <c r="J1120" s="480" t="s">
        <v>1667</v>
      </c>
      <c r="K1120" s="165" t="s">
        <v>2622</v>
      </c>
      <c r="L1120" s="181"/>
    </row>
    <row r="1121" spans="1:12" ht="21.95" customHeight="1">
      <c r="A1121" s="307"/>
      <c r="B1121" s="449"/>
      <c r="C1121" s="449"/>
      <c r="D1121" s="449"/>
      <c r="E1121" s="261"/>
      <c r="F1121" s="238"/>
      <c r="G1121" s="238"/>
      <c r="H1121" s="238"/>
      <c r="I1121" s="238"/>
      <c r="J1121" s="34"/>
      <c r="K1121" s="148"/>
      <c r="L1121" s="255"/>
    </row>
    <row r="1122" spans="1:12" ht="21.95" customHeight="1">
      <c r="A1122" s="577">
        <v>10</v>
      </c>
      <c r="B1122" s="797" t="s">
        <v>2897</v>
      </c>
      <c r="C1122" s="797" t="s">
        <v>904</v>
      </c>
      <c r="D1122" s="797" t="s">
        <v>2895</v>
      </c>
      <c r="E1122" s="309">
        <v>15000</v>
      </c>
      <c r="F1122" s="88"/>
      <c r="G1122" s="309">
        <v>15000</v>
      </c>
      <c r="H1122" s="309">
        <v>15000</v>
      </c>
      <c r="I1122" s="309">
        <v>15000</v>
      </c>
      <c r="J1122" s="485" t="s">
        <v>720</v>
      </c>
      <c r="K1122" s="165" t="s">
        <v>2896</v>
      </c>
      <c r="L1122" s="181" t="s">
        <v>570</v>
      </c>
    </row>
    <row r="1123" spans="1:12" ht="21.95" customHeight="1">
      <c r="A1123" s="306"/>
      <c r="B1123" s="1143" t="s">
        <v>3947</v>
      </c>
      <c r="C1123" s="90" t="s">
        <v>2898</v>
      </c>
      <c r="D1123" s="488"/>
      <c r="E1123" s="260" t="s">
        <v>65</v>
      </c>
      <c r="F1123" s="88"/>
      <c r="G1123" s="260" t="s">
        <v>65</v>
      </c>
      <c r="H1123" s="260" t="s">
        <v>65</v>
      </c>
      <c r="I1123" s="260" t="s">
        <v>65</v>
      </c>
      <c r="J1123" s="480" t="s">
        <v>876</v>
      </c>
      <c r="K1123" s="165" t="s">
        <v>2879</v>
      </c>
      <c r="L1123" s="181" t="s">
        <v>192</v>
      </c>
    </row>
    <row r="1124" spans="1:12" ht="21.95" customHeight="1">
      <c r="A1124" s="306"/>
      <c r="B1124" s="90"/>
      <c r="C1124" s="90" t="s">
        <v>2898</v>
      </c>
      <c r="D1124" s="488"/>
      <c r="E1124" s="42"/>
      <c r="F1124" s="88"/>
      <c r="G1124" s="88"/>
      <c r="H1124" s="88"/>
      <c r="I1124" s="88"/>
      <c r="J1124" s="480" t="s">
        <v>1667</v>
      </c>
      <c r="K1124" s="165" t="s">
        <v>2622</v>
      </c>
      <c r="L1124" s="181"/>
    </row>
    <row r="1125" spans="1:12" ht="21.95" customHeight="1">
      <c r="A1125" s="306"/>
      <c r="B1125" s="90"/>
      <c r="C1125" s="90" t="s">
        <v>2899</v>
      </c>
      <c r="D1125" s="488"/>
      <c r="E1125" s="42"/>
      <c r="F1125" s="88"/>
      <c r="G1125" s="88"/>
      <c r="H1125" s="88"/>
      <c r="I1125" s="88"/>
      <c r="J1125" s="29"/>
      <c r="K1125" s="165"/>
      <c r="L1125" s="181"/>
    </row>
    <row r="1126" spans="1:12" ht="21.95" customHeight="1">
      <c r="A1126" s="33"/>
      <c r="B1126" s="210"/>
      <c r="C1126" s="210"/>
      <c r="D1126" s="34"/>
      <c r="E1126" s="34"/>
      <c r="F1126" s="34"/>
      <c r="G1126" s="34"/>
      <c r="H1126" s="34"/>
      <c r="I1126" s="34"/>
      <c r="J1126" s="34"/>
      <c r="K1126" s="210"/>
      <c r="L1126" s="1072"/>
    </row>
    <row r="1127" spans="1:12" ht="21.95" customHeight="1">
      <c r="A1127" s="487"/>
      <c r="B1127" s="778"/>
      <c r="C1127" s="778"/>
      <c r="D1127" s="239"/>
      <c r="E1127" s="239"/>
      <c r="F1127" s="239"/>
      <c r="G1127" s="239"/>
      <c r="H1127" s="239"/>
      <c r="I1127" s="239"/>
      <c r="J1127" s="239"/>
      <c r="K1127" s="778"/>
      <c r="L1127" s="1003" t="s">
        <v>3867</v>
      </c>
    </row>
    <row r="1128" spans="1:12" ht="21.95" customHeight="1">
      <c r="A1128" s="1160" t="s">
        <v>2706</v>
      </c>
      <c r="B1128" s="1160"/>
      <c r="C1128" s="1160"/>
      <c r="D1128" s="1160"/>
      <c r="E1128" s="1160"/>
      <c r="F1128" s="1160"/>
      <c r="G1128" s="1160"/>
      <c r="H1128" s="1160"/>
      <c r="I1128" s="1160"/>
      <c r="J1128" s="1160"/>
      <c r="K1128" s="1160"/>
      <c r="L1128" s="1" t="s">
        <v>2696</v>
      </c>
    </row>
    <row r="1129" spans="1:12" ht="21.95" customHeight="1">
      <c r="A1129" s="1160" t="s">
        <v>3705</v>
      </c>
      <c r="B1129" s="1160"/>
      <c r="C1129" s="1160"/>
      <c r="D1129" s="1160"/>
      <c r="E1129" s="1160"/>
      <c r="F1129" s="1160"/>
      <c r="G1129" s="1160"/>
      <c r="H1129" s="1160"/>
      <c r="I1129" s="1160"/>
      <c r="J1129" s="1160"/>
      <c r="K1129" s="1160"/>
    </row>
    <row r="1130" spans="1:12" ht="21.95" customHeight="1">
      <c r="A1130" s="554" t="s">
        <v>57</v>
      </c>
      <c r="C1130" s="4"/>
      <c r="D1130" s="4"/>
      <c r="E1130" s="793"/>
      <c r="F1130" s="793"/>
      <c r="G1130" s="793"/>
      <c r="H1130" s="793"/>
      <c r="I1130" s="793"/>
      <c r="J1130" s="793"/>
      <c r="K1130" s="796"/>
      <c r="L1130" s="793"/>
    </row>
    <row r="1131" spans="1:12" ht="21.95" customHeight="1">
      <c r="A1131" s="554" t="s">
        <v>61</v>
      </c>
      <c r="C1131" s="4"/>
      <c r="D1131" s="4"/>
      <c r="E1131" s="554"/>
      <c r="F1131" s="554"/>
      <c r="G1131" s="554"/>
      <c r="H1131" s="554"/>
      <c r="I1131" s="554"/>
      <c r="J1131" s="554"/>
      <c r="K1131" s="425"/>
      <c r="L1131" s="554"/>
    </row>
    <row r="1132" spans="1:12" ht="21.95" customHeight="1">
      <c r="A1132" s="554" t="s">
        <v>17</v>
      </c>
      <c r="C1132" s="554"/>
      <c r="D1132" s="554"/>
      <c r="E1132" s="5"/>
      <c r="F1132" s="4"/>
      <c r="G1132" s="4"/>
      <c r="H1132" s="4"/>
      <c r="I1132" s="4"/>
      <c r="J1132" s="4"/>
      <c r="K1132" s="425"/>
      <c r="L1132" s="554"/>
    </row>
    <row r="1133" spans="1:12" ht="21.95" customHeight="1">
      <c r="A1133" s="506"/>
      <c r="B1133" s="331" t="s">
        <v>2036</v>
      </c>
      <c r="C1133" s="214"/>
      <c r="D1133" s="139"/>
      <c r="E1133" s="811"/>
      <c r="F1133" s="213"/>
      <c r="G1133" s="213"/>
      <c r="H1133" s="213"/>
      <c r="I1133" s="213"/>
      <c r="J1133" s="213"/>
      <c r="K1133" s="547"/>
      <c r="L1133" s="547"/>
    </row>
    <row r="1134" spans="1:12" ht="21.95" customHeight="1">
      <c r="A1134" s="737"/>
      <c r="B1134" s="10"/>
      <c r="C1134" s="10"/>
      <c r="D1134" s="145" t="s">
        <v>41</v>
      </c>
      <c r="E1134" s="1161" t="s">
        <v>1264</v>
      </c>
      <c r="F1134" s="1162"/>
      <c r="G1134" s="1162"/>
      <c r="H1134" s="1162"/>
      <c r="I1134" s="1163"/>
      <c r="J1134" s="477" t="s">
        <v>50</v>
      </c>
      <c r="K1134" s="145" t="s">
        <v>43</v>
      </c>
      <c r="L1134" s="145" t="s">
        <v>47</v>
      </c>
    </row>
    <row r="1135" spans="1:12" ht="21.95" customHeight="1">
      <c r="A1135" s="470" t="s">
        <v>39</v>
      </c>
      <c r="B1135" s="470" t="s">
        <v>6</v>
      </c>
      <c r="C1135" s="470" t="s">
        <v>40</v>
      </c>
      <c r="D1135" s="146" t="s">
        <v>42</v>
      </c>
      <c r="E1135" s="471">
        <v>2561</v>
      </c>
      <c r="F1135" s="471"/>
      <c r="G1135" s="471">
        <v>2562</v>
      </c>
      <c r="H1135" s="471">
        <v>2563</v>
      </c>
      <c r="I1135" s="471">
        <v>2564</v>
      </c>
      <c r="J1135" s="472" t="s">
        <v>51</v>
      </c>
      <c r="K1135" s="146" t="s">
        <v>44</v>
      </c>
      <c r="L1135" s="146" t="s">
        <v>2697</v>
      </c>
    </row>
    <row r="1136" spans="1:12" ht="21.95" customHeight="1">
      <c r="A1136" s="473"/>
      <c r="B1136" s="474"/>
      <c r="C1136" s="474"/>
      <c r="D1136" s="179"/>
      <c r="E1136" s="475" t="s">
        <v>3</v>
      </c>
      <c r="F1136" s="475"/>
      <c r="G1136" s="475" t="s">
        <v>3</v>
      </c>
      <c r="H1136" s="475" t="s">
        <v>3</v>
      </c>
      <c r="I1136" s="475" t="s">
        <v>3</v>
      </c>
      <c r="J1136" s="476"/>
      <c r="K1136" s="180"/>
      <c r="L1136" s="180"/>
    </row>
    <row r="1137" spans="1:12" ht="21.95" customHeight="1">
      <c r="A1137" s="797">
        <v>11</v>
      </c>
      <c r="B1137" s="797" t="s">
        <v>2960</v>
      </c>
      <c r="C1137" s="797" t="s">
        <v>2961</v>
      </c>
      <c r="D1137" s="1073" t="s">
        <v>2963</v>
      </c>
      <c r="E1137" s="309">
        <v>50000</v>
      </c>
      <c r="F1137" s="260"/>
      <c r="G1137" s="309">
        <v>50000</v>
      </c>
      <c r="H1137" s="309">
        <v>50000</v>
      </c>
      <c r="I1137" s="309">
        <v>50000</v>
      </c>
      <c r="J1137" s="485" t="s">
        <v>720</v>
      </c>
      <c r="K1137" s="797" t="s">
        <v>2965</v>
      </c>
      <c r="L1137" s="181" t="s">
        <v>570</v>
      </c>
    </row>
    <row r="1138" spans="1:12" ht="21.95" customHeight="1">
      <c r="A1138" s="797"/>
      <c r="B1138" s="797"/>
      <c r="C1138" s="797" t="s">
        <v>2962</v>
      </c>
      <c r="D1138" s="1073" t="s">
        <v>2964</v>
      </c>
      <c r="E1138" s="260" t="s">
        <v>65</v>
      </c>
      <c r="F1138" s="260"/>
      <c r="G1138" s="260" t="s">
        <v>65</v>
      </c>
      <c r="H1138" s="260" t="s">
        <v>65</v>
      </c>
      <c r="I1138" s="260" t="s">
        <v>65</v>
      </c>
      <c r="J1138" s="480" t="s">
        <v>876</v>
      </c>
      <c r="K1138" s="797" t="s">
        <v>2966</v>
      </c>
      <c r="L1138" s="181" t="s">
        <v>192</v>
      </c>
    </row>
    <row r="1139" spans="1:12" ht="21.95" customHeight="1">
      <c r="A1139" s="797"/>
      <c r="B1139" s="797"/>
      <c r="C1139" s="797" t="s">
        <v>967</v>
      </c>
      <c r="D1139" s="260"/>
      <c r="E1139" s="88"/>
      <c r="F1139" s="260"/>
      <c r="G1139" s="260"/>
      <c r="H1139" s="260"/>
      <c r="I1139" s="29"/>
      <c r="J1139" s="480" t="s">
        <v>1667</v>
      </c>
      <c r="K1139" s="797" t="s">
        <v>703</v>
      </c>
      <c r="L1139" s="181"/>
    </row>
    <row r="1140" spans="1:12" ht="21.95" customHeight="1">
      <c r="A1140" s="449"/>
      <c r="B1140" s="797"/>
      <c r="C1140" s="797"/>
      <c r="D1140" s="260"/>
      <c r="E1140" s="88"/>
      <c r="F1140" s="260"/>
      <c r="G1140" s="260"/>
      <c r="H1140" s="260"/>
      <c r="I1140" s="29"/>
      <c r="J1140" s="148"/>
      <c r="K1140" s="797"/>
      <c r="L1140" s="255"/>
    </row>
    <row r="1141" spans="1:12" ht="21.95" customHeight="1">
      <c r="A1141" s="577">
        <v>12</v>
      </c>
      <c r="B1141" s="1142" t="s">
        <v>1030</v>
      </c>
      <c r="C1141" s="1169" t="s">
        <v>470</v>
      </c>
      <c r="D1141" s="1169" t="s">
        <v>2913</v>
      </c>
      <c r="E1141" s="259">
        <v>3000</v>
      </c>
      <c r="F1141" s="259">
        <v>3000</v>
      </c>
      <c r="G1141" s="259">
        <v>3000</v>
      </c>
      <c r="H1141" s="259">
        <v>3000</v>
      </c>
      <c r="I1141" s="259">
        <v>3000</v>
      </c>
      <c r="J1141" s="485" t="s">
        <v>720</v>
      </c>
      <c r="K1141" s="1169" t="s">
        <v>2914</v>
      </c>
      <c r="L1141" s="181" t="s">
        <v>570</v>
      </c>
    </row>
    <row r="1142" spans="1:12" ht="21.95" customHeight="1">
      <c r="A1142" s="306"/>
      <c r="B1142" s="1143" t="s">
        <v>3947</v>
      </c>
      <c r="C1142" s="1170"/>
      <c r="D1142" s="1170"/>
      <c r="E1142" s="260" t="s">
        <v>191</v>
      </c>
      <c r="F1142" s="260" t="s">
        <v>191</v>
      </c>
      <c r="G1142" s="260" t="s">
        <v>191</v>
      </c>
      <c r="H1142" s="260" t="s">
        <v>191</v>
      </c>
      <c r="I1142" s="260" t="s">
        <v>191</v>
      </c>
      <c r="J1142" s="480" t="s">
        <v>876</v>
      </c>
      <c r="K1142" s="1170"/>
      <c r="L1142" s="181" t="s">
        <v>192</v>
      </c>
    </row>
    <row r="1143" spans="1:12" ht="21.95" customHeight="1">
      <c r="A1143" s="306"/>
      <c r="B1143" s="90"/>
      <c r="C1143" s="488"/>
      <c r="D1143" s="90" t="s">
        <v>2912</v>
      </c>
      <c r="E1143" s="42"/>
      <c r="F1143" s="88"/>
      <c r="G1143" s="88"/>
      <c r="H1143" s="88"/>
      <c r="I1143" s="88"/>
      <c r="J1143" s="480" t="s">
        <v>1667</v>
      </c>
      <c r="K1143" s="165"/>
      <c r="L1143" s="181"/>
    </row>
    <row r="1144" spans="1:12" ht="21.95" customHeight="1">
      <c r="A1144" s="306"/>
      <c r="B1144" s="90"/>
      <c r="C1144" s="488"/>
      <c r="D1144" s="90"/>
      <c r="E1144" s="42"/>
      <c r="F1144" s="88"/>
      <c r="G1144" s="88"/>
      <c r="H1144" s="88"/>
      <c r="I1144" s="88"/>
      <c r="J1144" s="480"/>
      <c r="K1144" s="165"/>
      <c r="L1144" s="181"/>
    </row>
    <row r="1145" spans="1:12" ht="21.95" customHeight="1">
      <c r="A1145" s="2"/>
      <c r="B1145" s="12"/>
      <c r="C1145" s="12"/>
      <c r="D1145" s="12"/>
      <c r="E1145" s="40"/>
      <c r="F1145" s="40"/>
      <c r="G1145" s="41"/>
      <c r="H1145" s="41"/>
      <c r="I1145" s="40"/>
      <c r="J1145" s="485"/>
      <c r="K1145" s="12"/>
      <c r="L1145" s="181"/>
    </row>
    <row r="1146" spans="1:12" ht="21.95" customHeight="1">
      <c r="A1146" s="2"/>
      <c r="B1146" s="12"/>
      <c r="C1146" s="12"/>
      <c r="D1146" s="12"/>
      <c r="E1146" s="40"/>
      <c r="F1146" s="40"/>
      <c r="G1146" s="41"/>
      <c r="H1146" s="41"/>
      <c r="I1146" s="40"/>
      <c r="J1146" s="480"/>
      <c r="K1146" s="12"/>
      <c r="L1146" s="181"/>
    </row>
    <row r="1147" spans="1:12" ht="21.95" customHeight="1">
      <c r="A1147" s="2"/>
      <c r="B1147" s="12"/>
      <c r="C1147" s="12"/>
      <c r="D1147" s="12"/>
      <c r="E1147" s="40"/>
      <c r="F1147" s="40"/>
      <c r="G1147" s="40"/>
      <c r="H1147" s="40"/>
      <c r="I1147" s="40"/>
      <c r="J1147" s="480"/>
      <c r="K1147" s="12"/>
      <c r="L1147" s="12"/>
    </row>
    <row r="1148" spans="1:12" ht="21.95" customHeight="1">
      <c r="A1148" s="2"/>
      <c r="B1148" s="12"/>
      <c r="C1148" s="12"/>
      <c r="D1148" s="12"/>
      <c r="E1148" s="40"/>
      <c r="F1148" s="40"/>
      <c r="G1148" s="40"/>
      <c r="H1148" s="40"/>
      <c r="I1148" s="40"/>
      <c r="J1148" s="12"/>
      <c r="K1148" s="12"/>
      <c r="L1148" s="12"/>
    </row>
    <row r="1149" spans="1:12" ht="21.95" customHeight="1">
      <c r="A1149" s="306"/>
      <c r="B1149" s="90"/>
      <c r="C1149" s="488"/>
      <c r="D1149" s="488"/>
      <c r="E1149" s="42"/>
      <c r="F1149" s="88"/>
      <c r="G1149" s="88"/>
      <c r="H1149" s="88"/>
      <c r="I1149" s="88"/>
      <c r="J1149" s="29"/>
      <c r="K1149" s="165"/>
      <c r="L1149" s="181"/>
    </row>
    <row r="1150" spans="1:12" ht="21.95" customHeight="1">
      <c r="A1150" s="487"/>
      <c r="B1150" s="778"/>
      <c r="C1150" s="778"/>
      <c r="D1150" s="239"/>
      <c r="E1150" s="239"/>
      <c r="F1150" s="239"/>
      <c r="G1150" s="239"/>
      <c r="H1150" s="239"/>
      <c r="I1150" s="239"/>
      <c r="J1150" s="239"/>
      <c r="K1150" s="778"/>
      <c r="L1150" s="1003" t="s">
        <v>3868</v>
      </c>
    </row>
    <row r="1151" spans="1:12" ht="21.95" customHeight="1">
      <c r="A1151" s="1160" t="s">
        <v>2706</v>
      </c>
      <c r="B1151" s="1160"/>
      <c r="C1151" s="1160"/>
      <c r="D1151" s="1160"/>
      <c r="E1151" s="1160"/>
      <c r="F1151" s="1160"/>
      <c r="G1151" s="1160"/>
      <c r="H1151" s="1160"/>
      <c r="I1151" s="1160"/>
      <c r="J1151" s="1160"/>
      <c r="K1151" s="1160"/>
      <c r="L1151" s="1" t="s">
        <v>2696</v>
      </c>
    </row>
    <row r="1152" spans="1:12" ht="21.95" customHeight="1">
      <c r="A1152" s="1160" t="s">
        <v>3705</v>
      </c>
      <c r="B1152" s="1160"/>
      <c r="C1152" s="1160"/>
      <c r="D1152" s="1160"/>
      <c r="E1152" s="1160"/>
      <c r="F1152" s="1160"/>
      <c r="G1152" s="1160"/>
      <c r="H1152" s="1160"/>
      <c r="I1152" s="1160"/>
      <c r="J1152" s="1160"/>
      <c r="K1152" s="1160"/>
    </row>
    <row r="1153" spans="1:12" ht="21.95" customHeight="1">
      <c r="A1153" s="554" t="s">
        <v>57</v>
      </c>
      <c r="C1153" s="4"/>
      <c r="D1153" s="4"/>
      <c r="E1153" s="793"/>
      <c r="F1153" s="793"/>
      <c r="G1153" s="793"/>
      <c r="H1153" s="793"/>
      <c r="I1153" s="793"/>
      <c r="J1153" s="793"/>
      <c r="K1153" s="796"/>
      <c r="L1153" s="793"/>
    </row>
    <row r="1154" spans="1:12" ht="21.95" customHeight="1">
      <c r="A1154" s="554" t="s">
        <v>61</v>
      </c>
      <c r="C1154" s="4"/>
      <c r="D1154" s="4"/>
      <c r="E1154" s="554"/>
      <c r="F1154" s="554"/>
      <c r="G1154" s="554"/>
      <c r="H1154" s="554"/>
      <c r="I1154" s="554"/>
      <c r="J1154" s="554"/>
      <c r="K1154" s="425"/>
      <c r="L1154" s="554"/>
    </row>
    <row r="1155" spans="1:12" ht="21.95" customHeight="1">
      <c r="A1155" s="554" t="s">
        <v>17</v>
      </c>
      <c r="C1155" s="554"/>
      <c r="D1155" s="554"/>
      <c r="E1155" s="5"/>
      <c r="F1155" s="4"/>
      <c r="G1155" s="4"/>
      <c r="H1155" s="4"/>
      <c r="I1155" s="4"/>
      <c r="J1155" s="4"/>
      <c r="K1155" s="425"/>
      <c r="L1155" s="554"/>
    </row>
    <row r="1156" spans="1:12" ht="21.95" customHeight="1">
      <c r="A1156" s="506"/>
      <c r="B1156" s="331" t="s">
        <v>2756</v>
      </c>
      <c r="C1156" s="214"/>
      <c r="D1156" s="139"/>
      <c r="E1156" s="811"/>
      <c r="F1156" s="213"/>
      <c r="G1156" s="213"/>
      <c r="H1156" s="213"/>
      <c r="I1156" s="213"/>
      <c r="J1156" s="213"/>
      <c r="K1156" s="547"/>
      <c r="L1156" s="547"/>
    </row>
    <row r="1157" spans="1:12" ht="21.95" customHeight="1">
      <c r="A1157" s="737"/>
      <c r="B1157" s="10"/>
      <c r="C1157" s="10"/>
      <c r="D1157" s="145" t="s">
        <v>41</v>
      </c>
      <c r="E1157" s="1161" t="s">
        <v>1264</v>
      </c>
      <c r="F1157" s="1162"/>
      <c r="G1157" s="1162"/>
      <c r="H1157" s="1162"/>
      <c r="I1157" s="1163"/>
      <c r="J1157" s="477" t="s">
        <v>50</v>
      </c>
      <c r="K1157" s="145" t="s">
        <v>43</v>
      </c>
      <c r="L1157" s="145" t="s">
        <v>47</v>
      </c>
    </row>
    <row r="1158" spans="1:12" ht="21.95" customHeight="1">
      <c r="A1158" s="470" t="s">
        <v>39</v>
      </c>
      <c r="B1158" s="470" t="s">
        <v>6</v>
      </c>
      <c r="C1158" s="470" t="s">
        <v>40</v>
      </c>
      <c r="D1158" s="146" t="s">
        <v>42</v>
      </c>
      <c r="E1158" s="471">
        <v>2561</v>
      </c>
      <c r="F1158" s="471"/>
      <c r="G1158" s="471">
        <v>2562</v>
      </c>
      <c r="H1158" s="471">
        <v>2563</v>
      </c>
      <c r="I1158" s="471">
        <v>2564</v>
      </c>
      <c r="J1158" s="472" t="s">
        <v>51</v>
      </c>
      <c r="K1158" s="146" t="s">
        <v>44</v>
      </c>
      <c r="L1158" s="146" t="s">
        <v>2697</v>
      </c>
    </row>
    <row r="1159" spans="1:12" ht="21.95" customHeight="1">
      <c r="A1159" s="473"/>
      <c r="B1159" s="474"/>
      <c r="C1159" s="474"/>
      <c r="D1159" s="179"/>
      <c r="E1159" s="475" t="s">
        <v>3</v>
      </c>
      <c r="F1159" s="475"/>
      <c r="G1159" s="475" t="s">
        <v>3</v>
      </c>
      <c r="H1159" s="475" t="s">
        <v>3</v>
      </c>
      <c r="I1159" s="475" t="s">
        <v>3</v>
      </c>
      <c r="J1159" s="476"/>
      <c r="K1159" s="180"/>
      <c r="L1159" s="180"/>
    </row>
    <row r="1160" spans="1:12" ht="21.95" customHeight="1">
      <c r="A1160" s="578">
        <v>1</v>
      </c>
      <c r="B1160" s="1142" t="s">
        <v>1106</v>
      </c>
      <c r="C1160" s="1169" t="s">
        <v>960</v>
      </c>
      <c r="D1160" s="1169" t="s">
        <v>961</v>
      </c>
      <c r="E1160" s="259">
        <v>15000</v>
      </c>
      <c r="F1160" s="236"/>
      <c r="G1160" s="259">
        <v>15000</v>
      </c>
      <c r="H1160" s="259">
        <v>15000</v>
      </c>
      <c r="I1160" s="259">
        <v>15000</v>
      </c>
      <c r="J1160" s="485" t="s">
        <v>720</v>
      </c>
      <c r="K1160" s="1169" t="s">
        <v>954</v>
      </c>
      <c r="L1160" s="181" t="s">
        <v>570</v>
      </c>
    </row>
    <row r="1161" spans="1:12" ht="21.95" customHeight="1">
      <c r="A1161" s="306"/>
      <c r="B1161" s="1143" t="s">
        <v>3947</v>
      </c>
      <c r="C1161" s="1170"/>
      <c r="D1161" s="1170"/>
      <c r="E1161" s="260" t="s">
        <v>191</v>
      </c>
      <c r="F1161" s="88"/>
      <c r="G1161" s="260" t="s">
        <v>191</v>
      </c>
      <c r="H1161" s="260" t="s">
        <v>191</v>
      </c>
      <c r="I1161" s="260" t="s">
        <v>191</v>
      </c>
      <c r="J1161" s="480" t="s">
        <v>876</v>
      </c>
      <c r="K1161" s="1170"/>
      <c r="L1161" s="181" t="s">
        <v>192</v>
      </c>
    </row>
    <row r="1162" spans="1:12" ht="21.95" customHeight="1">
      <c r="A1162" s="306"/>
      <c r="B1162" s="797" t="s">
        <v>81</v>
      </c>
      <c r="C1162" s="797" t="s">
        <v>2882</v>
      </c>
      <c r="D1162" s="797" t="s">
        <v>962</v>
      </c>
      <c r="E1162" s="260"/>
      <c r="F1162" s="88"/>
      <c r="G1162" s="88"/>
      <c r="H1162" s="88"/>
      <c r="I1162" s="88"/>
      <c r="J1162" s="480" t="s">
        <v>1667</v>
      </c>
      <c r="K1162" s="797" t="s">
        <v>69</v>
      </c>
      <c r="L1162" s="181"/>
    </row>
    <row r="1163" spans="1:12" ht="21.95" customHeight="1">
      <c r="A1163" s="307"/>
      <c r="B1163" s="119"/>
      <c r="C1163" s="308"/>
      <c r="D1163" s="308"/>
      <c r="E1163" s="183"/>
      <c r="F1163" s="238"/>
      <c r="G1163" s="238"/>
      <c r="H1163" s="238"/>
      <c r="I1163" s="238"/>
      <c r="J1163" s="34"/>
      <c r="K1163" s="148"/>
      <c r="L1163" s="255"/>
    </row>
    <row r="1164" spans="1:12" ht="21.95" customHeight="1">
      <c r="A1164" s="795">
        <v>2</v>
      </c>
      <c r="B1164" s="1169" t="s">
        <v>1149</v>
      </c>
      <c r="C1164" s="1169" t="s">
        <v>470</v>
      </c>
      <c r="D1164" s="1169" t="s">
        <v>953</v>
      </c>
      <c r="E1164" s="259">
        <v>10000</v>
      </c>
      <c r="F1164" s="260"/>
      <c r="G1164" s="259">
        <v>10000</v>
      </c>
      <c r="H1164" s="259">
        <v>10000</v>
      </c>
      <c r="I1164" s="259">
        <v>10000</v>
      </c>
      <c r="J1164" s="485" t="s">
        <v>720</v>
      </c>
      <c r="K1164" s="1169" t="s">
        <v>954</v>
      </c>
      <c r="L1164" s="181" t="s">
        <v>570</v>
      </c>
    </row>
    <row r="1165" spans="1:12" ht="21.95" customHeight="1">
      <c r="A1165" s="795"/>
      <c r="B1165" s="1170"/>
      <c r="C1165" s="1170"/>
      <c r="D1165" s="1170"/>
      <c r="E1165" s="260" t="s">
        <v>191</v>
      </c>
      <c r="F1165" s="260"/>
      <c r="G1165" s="260" t="s">
        <v>191</v>
      </c>
      <c r="H1165" s="260" t="s">
        <v>191</v>
      </c>
      <c r="I1165" s="260" t="s">
        <v>191</v>
      </c>
      <c r="J1165" s="480" t="s">
        <v>876</v>
      </c>
      <c r="K1165" s="1170"/>
      <c r="L1165" s="181" t="s">
        <v>192</v>
      </c>
    </row>
    <row r="1166" spans="1:12" ht="21.95" customHeight="1">
      <c r="A1166" s="795"/>
      <c r="B1166" s="797"/>
      <c r="C1166" s="797"/>
      <c r="D1166" s="797" t="s">
        <v>2880</v>
      </c>
      <c r="E1166" s="260"/>
      <c r="F1166" s="260"/>
      <c r="G1166" s="260"/>
      <c r="H1166" s="260"/>
      <c r="I1166" s="29"/>
      <c r="J1166" s="480" t="s">
        <v>1667</v>
      </c>
      <c r="K1166" s="797" t="s">
        <v>69</v>
      </c>
      <c r="L1166" s="181"/>
    </row>
    <row r="1167" spans="1:12" ht="21.95" customHeight="1">
      <c r="A1167" s="427"/>
      <c r="B1167" s="797"/>
      <c r="C1167" s="797"/>
      <c r="D1167" s="260"/>
      <c r="E1167" s="88"/>
      <c r="F1167" s="260"/>
      <c r="G1167" s="260"/>
      <c r="H1167" s="260"/>
      <c r="I1167" s="29"/>
      <c r="J1167" s="148"/>
      <c r="K1167" s="797"/>
      <c r="L1167" s="255"/>
    </row>
    <row r="1168" spans="1:12" ht="21.95" customHeight="1">
      <c r="A1168" s="795">
        <v>3</v>
      </c>
      <c r="B1168" s="1169" t="s">
        <v>1105</v>
      </c>
      <c r="C1168" s="1169" t="s">
        <v>955</v>
      </c>
      <c r="D1168" s="1169" t="s">
        <v>956</v>
      </c>
      <c r="E1168" s="259">
        <v>100000</v>
      </c>
      <c r="F1168" s="88"/>
      <c r="G1168" s="259">
        <v>100000</v>
      </c>
      <c r="H1168" s="259">
        <v>100000</v>
      </c>
      <c r="I1168" s="259">
        <v>100000</v>
      </c>
      <c r="J1168" s="485" t="s">
        <v>720</v>
      </c>
      <c r="K1168" s="1169" t="s">
        <v>958</v>
      </c>
      <c r="L1168" s="181" t="s">
        <v>570</v>
      </c>
    </row>
    <row r="1169" spans="1:12" ht="21.95" customHeight="1">
      <c r="A1169" s="797"/>
      <c r="B1169" s="1170"/>
      <c r="C1169" s="1170"/>
      <c r="D1169" s="1170"/>
      <c r="E1169" s="260" t="s">
        <v>191</v>
      </c>
      <c r="F1169" s="88"/>
      <c r="G1169" s="260" t="s">
        <v>191</v>
      </c>
      <c r="H1169" s="260" t="s">
        <v>191</v>
      </c>
      <c r="I1169" s="260" t="s">
        <v>191</v>
      </c>
      <c r="J1169" s="480" t="s">
        <v>876</v>
      </c>
      <c r="K1169" s="1170"/>
      <c r="L1169" s="181" t="s">
        <v>192</v>
      </c>
    </row>
    <row r="1170" spans="1:12" ht="21.95" customHeight="1">
      <c r="A1170" s="797"/>
      <c r="B1170" s="797"/>
      <c r="C1170" s="797" t="s">
        <v>957</v>
      </c>
      <c r="D1170" s="797" t="s">
        <v>2881</v>
      </c>
      <c r="E1170" s="260"/>
      <c r="F1170" s="88"/>
      <c r="G1170" s="88"/>
      <c r="H1170" s="88"/>
      <c r="I1170" s="88"/>
      <c r="J1170" s="480" t="s">
        <v>1667</v>
      </c>
      <c r="K1170" s="797" t="s">
        <v>959</v>
      </c>
      <c r="L1170" s="181"/>
    </row>
    <row r="1171" spans="1:12" ht="21.95" customHeight="1">
      <c r="A1171" s="797"/>
      <c r="B1171" s="797"/>
      <c r="C1171" s="797" t="s">
        <v>831</v>
      </c>
      <c r="D1171" s="797" t="s">
        <v>831</v>
      </c>
      <c r="E1171" s="260"/>
      <c r="F1171" s="88"/>
      <c r="G1171" s="88"/>
      <c r="H1171" s="88"/>
      <c r="I1171" s="88"/>
      <c r="J1171" s="29"/>
      <c r="K1171" s="797" t="s">
        <v>468</v>
      </c>
      <c r="L1171" s="181"/>
    </row>
    <row r="1172" spans="1:12" ht="21.95" customHeight="1">
      <c r="A1172" s="797"/>
      <c r="B1172" s="797"/>
      <c r="C1172" s="797"/>
      <c r="D1172" s="797"/>
      <c r="E1172" s="260"/>
      <c r="F1172" s="88"/>
      <c r="G1172" s="88"/>
      <c r="H1172" s="88"/>
      <c r="I1172" s="88"/>
      <c r="J1172" s="29"/>
      <c r="K1172" s="797"/>
      <c r="L1172" s="181"/>
    </row>
    <row r="1173" spans="1:12" ht="21.95" customHeight="1">
      <c r="A1173" s="487"/>
      <c r="B1173" s="778"/>
      <c r="C1173" s="778"/>
      <c r="D1173" s="239"/>
      <c r="E1173" s="239"/>
      <c r="F1173" s="239"/>
      <c r="G1173" s="239"/>
      <c r="H1173" s="239"/>
      <c r="I1173" s="239"/>
      <c r="J1173" s="239"/>
      <c r="K1173" s="778"/>
      <c r="L1173" s="1003" t="s">
        <v>3869</v>
      </c>
    </row>
    <row r="1174" spans="1:12" ht="21.95" customHeight="1">
      <c r="A1174" s="1160" t="s">
        <v>2706</v>
      </c>
      <c r="B1174" s="1160"/>
      <c r="C1174" s="1160"/>
      <c r="D1174" s="1160"/>
      <c r="E1174" s="1160"/>
      <c r="F1174" s="1160"/>
      <c r="G1174" s="1160"/>
      <c r="H1174" s="1160"/>
      <c r="I1174" s="1160"/>
      <c r="J1174" s="1160"/>
      <c r="K1174" s="1160"/>
      <c r="L1174" s="1" t="s">
        <v>2696</v>
      </c>
    </row>
    <row r="1175" spans="1:12" ht="21.95" customHeight="1">
      <c r="A1175" s="1160" t="s">
        <v>3705</v>
      </c>
      <c r="B1175" s="1160"/>
      <c r="C1175" s="1160"/>
      <c r="D1175" s="1160"/>
      <c r="E1175" s="1160"/>
      <c r="F1175" s="1160"/>
      <c r="G1175" s="1160"/>
      <c r="H1175" s="1160"/>
      <c r="I1175" s="1160"/>
      <c r="J1175" s="1160"/>
      <c r="K1175" s="1160"/>
    </row>
    <row r="1176" spans="1:12" ht="21.95" customHeight="1">
      <c r="A1176" s="554" t="s">
        <v>57</v>
      </c>
      <c r="C1176" s="4"/>
      <c r="D1176" s="4"/>
      <c r="E1176" s="793"/>
      <c r="F1176" s="793"/>
      <c r="G1176" s="793"/>
      <c r="H1176" s="793"/>
      <c r="I1176" s="793"/>
      <c r="J1176" s="793"/>
      <c r="K1176" s="796"/>
      <c r="L1176" s="793"/>
    </row>
    <row r="1177" spans="1:12" ht="21.95" customHeight="1">
      <c r="A1177" s="554" t="s">
        <v>61</v>
      </c>
      <c r="C1177" s="4"/>
      <c r="D1177" s="4"/>
      <c r="E1177" s="554"/>
      <c r="F1177" s="554"/>
      <c r="G1177" s="554"/>
      <c r="H1177" s="554"/>
      <c r="I1177" s="554"/>
      <c r="J1177" s="554"/>
      <c r="K1177" s="425"/>
      <c r="L1177" s="554"/>
    </row>
    <row r="1178" spans="1:12" ht="21.95" customHeight="1">
      <c r="A1178" s="554" t="s">
        <v>17</v>
      </c>
      <c r="C1178" s="554"/>
      <c r="D1178" s="554"/>
      <c r="E1178" s="5"/>
      <c r="F1178" s="4"/>
      <c r="G1178" s="4"/>
      <c r="H1178" s="4"/>
      <c r="I1178" s="4"/>
      <c r="J1178" s="4"/>
      <c r="K1178" s="425"/>
      <c r="L1178" s="554"/>
    </row>
    <row r="1179" spans="1:12" ht="21.95" customHeight="1">
      <c r="A1179" s="506"/>
      <c r="B1179" s="331" t="s">
        <v>2756</v>
      </c>
      <c r="C1179" s="214"/>
      <c r="D1179" s="139"/>
      <c r="E1179" s="811"/>
      <c r="F1179" s="213"/>
      <c r="G1179" s="213"/>
      <c r="H1179" s="213"/>
      <c r="I1179" s="213"/>
      <c r="J1179" s="213"/>
      <c r="K1179" s="547"/>
      <c r="L1179" s="547"/>
    </row>
    <row r="1180" spans="1:12" ht="21.95" customHeight="1">
      <c r="A1180" s="737"/>
      <c r="B1180" s="10"/>
      <c r="C1180" s="10"/>
      <c r="D1180" s="145" t="s">
        <v>41</v>
      </c>
      <c r="E1180" s="1161" t="s">
        <v>1264</v>
      </c>
      <c r="F1180" s="1162"/>
      <c r="G1180" s="1162"/>
      <c r="H1180" s="1162"/>
      <c r="I1180" s="1163"/>
      <c r="J1180" s="477" t="s">
        <v>50</v>
      </c>
      <c r="K1180" s="145" t="s">
        <v>43</v>
      </c>
      <c r="L1180" s="145" t="s">
        <v>47</v>
      </c>
    </row>
    <row r="1181" spans="1:12" ht="21.95" customHeight="1">
      <c r="A1181" s="470" t="s">
        <v>39</v>
      </c>
      <c r="B1181" s="470" t="s">
        <v>6</v>
      </c>
      <c r="C1181" s="470" t="s">
        <v>40</v>
      </c>
      <c r="D1181" s="146" t="s">
        <v>42</v>
      </c>
      <c r="E1181" s="471">
        <v>2561</v>
      </c>
      <c r="F1181" s="471"/>
      <c r="G1181" s="471">
        <v>2562</v>
      </c>
      <c r="H1181" s="471">
        <v>2563</v>
      </c>
      <c r="I1181" s="471">
        <v>2564</v>
      </c>
      <c r="J1181" s="472" t="s">
        <v>51</v>
      </c>
      <c r="K1181" s="146" t="s">
        <v>44</v>
      </c>
      <c r="L1181" s="146" t="s">
        <v>2697</v>
      </c>
    </row>
    <row r="1182" spans="1:12" ht="21.95" customHeight="1">
      <c r="A1182" s="473"/>
      <c r="B1182" s="474"/>
      <c r="C1182" s="474"/>
      <c r="D1182" s="179"/>
      <c r="E1182" s="475" t="s">
        <v>3</v>
      </c>
      <c r="F1182" s="475"/>
      <c r="G1182" s="475" t="s">
        <v>3</v>
      </c>
      <c r="H1182" s="475" t="s">
        <v>3</v>
      </c>
      <c r="I1182" s="475" t="s">
        <v>3</v>
      </c>
      <c r="J1182" s="476"/>
      <c r="K1182" s="180"/>
      <c r="L1182" s="180"/>
    </row>
    <row r="1183" spans="1:12" ht="21.95" customHeight="1">
      <c r="A1183" s="705">
        <v>4</v>
      </c>
      <c r="B1183" s="64" t="s">
        <v>1063</v>
      </c>
      <c r="C1183" s="64" t="s">
        <v>2900</v>
      </c>
      <c r="D1183" s="12" t="s">
        <v>1063</v>
      </c>
      <c r="E1183" s="19">
        <v>950000</v>
      </c>
      <c r="F1183" s="19"/>
      <c r="G1183" s="19">
        <v>950000</v>
      </c>
      <c r="H1183" s="19">
        <v>950000</v>
      </c>
      <c r="I1183" s="19">
        <v>950000</v>
      </c>
      <c r="J1183" s="485" t="s">
        <v>720</v>
      </c>
      <c r="K1183" s="12" t="s">
        <v>2906</v>
      </c>
      <c r="L1183" s="181" t="s">
        <v>570</v>
      </c>
    </row>
    <row r="1184" spans="1:12" ht="21.95" customHeight="1">
      <c r="A1184" s="705"/>
      <c r="B1184" s="1143" t="s">
        <v>3947</v>
      </c>
      <c r="C1184" s="64" t="s">
        <v>2902</v>
      </c>
      <c r="D1184" s="12" t="s">
        <v>2903</v>
      </c>
      <c r="E1184" s="19" t="s">
        <v>479</v>
      </c>
      <c r="F1184" s="19"/>
      <c r="G1184" s="19" t="s">
        <v>479</v>
      </c>
      <c r="H1184" s="19" t="s">
        <v>479</v>
      </c>
      <c r="I1184" s="19" t="s">
        <v>479</v>
      </c>
      <c r="J1184" s="480" t="s">
        <v>876</v>
      </c>
      <c r="K1184" s="12" t="s">
        <v>2907</v>
      </c>
      <c r="L1184" s="181" t="s">
        <v>192</v>
      </c>
    </row>
    <row r="1185" spans="1:12" ht="21.95" customHeight="1">
      <c r="A1185" s="705"/>
      <c r="B1185" s="64"/>
      <c r="C1185" s="64" t="s">
        <v>2901</v>
      </c>
      <c r="D1185" s="12" t="s">
        <v>2904</v>
      </c>
      <c r="E1185" s="19"/>
      <c r="F1185" s="19"/>
      <c r="G1185" s="19"/>
      <c r="H1185" s="19"/>
      <c r="I1185" s="19"/>
      <c r="J1185" s="480" t="s">
        <v>1667</v>
      </c>
      <c r="K1185" s="12" t="s">
        <v>2908</v>
      </c>
      <c r="L1185" s="28"/>
    </row>
    <row r="1186" spans="1:12" ht="21.95" customHeight="1">
      <c r="A1186" s="705"/>
      <c r="B1186" s="64"/>
      <c r="C1186" s="64"/>
      <c r="D1186" s="12" t="s">
        <v>2905</v>
      </c>
      <c r="E1186" s="19"/>
      <c r="F1186" s="19"/>
      <c r="G1186" s="19"/>
      <c r="H1186" s="19"/>
      <c r="I1186" s="19"/>
      <c r="J1186" s="141"/>
      <c r="K1186" s="12" t="s">
        <v>2879</v>
      </c>
      <c r="L1186" s="28"/>
    </row>
    <row r="1187" spans="1:12" ht="21.95" customHeight="1">
      <c r="A1187" s="705"/>
      <c r="B1187" s="64"/>
      <c r="C1187" s="64"/>
      <c r="D1187" s="12" t="s">
        <v>881</v>
      </c>
      <c r="E1187" s="19"/>
      <c r="F1187" s="19"/>
      <c r="G1187" s="19"/>
      <c r="H1187" s="19"/>
      <c r="I1187" s="19"/>
      <c r="J1187" s="141"/>
      <c r="K1187" s="12"/>
      <c r="L1187" s="28"/>
    </row>
    <row r="1188" spans="1:12" ht="21.95" customHeight="1">
      <c r="A1188" s="706"/>
      <c r="B1188" s="13"/>
      <c r="C1188" s="13"/>
      <c r="D1188" s="3"/>
      <c r="E1188" s="14"/>
      <c r="F1188" s="14"/>
      <c r="G1188" s="14"/>
      <c r="H1188" s="14"/>
      <c r="I1188" s="14"/>
      <c r="J1188" s="59"/>
      <c r="K1188" s="15"/>
      <c r="L1188" s="33"/>
    </row>
    <row r="1189" spans="1:12" ht="21.95" customHeight="1">
      <c r="A1189" s="577">
        <v>5</v>
      </c>
      <c r="B1189" s="1142" t="s">
        <v>1078</v>
      </c>
      <c r="C1189" s="1170" t="s">
        <v>2909</v>
      </c>
      <c r="D1189" s="1170" t="s">
        <v>2910</v>
      </c>
      <c r="E1189" s="309">
        <v>250000</v>
      </c>
      <c r="F1189" s="309">
        <v>250000</v>
      </c>
      <c r="G1189" s="309">
        <v>250000</v>
      </c>
      <c r="H1189" s="309">
        <v>250000</v>
      </c>
      <c r="I1189" s="309">
        <v>250000</v>
      </c>
      <c r="J1189" s="485" t="s">
        <v>720</v>
      </c>
      <c r="K1189" s="1170" t="s">
        <v>2878</v>
      </c>
      <c r="L1189" s="181" t="s">
        <v>570</v>
      </c>
    </row>
    <row r="1190" spans="1:12" ht="21.95" customHeight="1">
      <c r="A1190" s="306"/>
      <c r="B1190" s="1143" t="s">
        <v>3947</v>
      </c>
      <c r="C1190" s="1170"/>
      <c r="D1190" s="1170"/>
      <c r="E1190" s="260" t="s">
        <v>191</v>
      </c>
      <c r="F1190" s="260" t="s">
        <v>191</v>
      </c>
      <c r="G1190" s="260" t="s">
        <v>191</v>
      </c>
      <c r="H1190" s="260" t="s">
        <v>191</v>
      </c>
      <c r="I1190" s="260" t="s">
        <v>191</v>
      </c>
      <c r="J1190" s="480" t="s">
        <v>876</v>
      </c>
      <c r="K1190" s="1170"/>
      <c r="L1190" s="181" t="s">
        <v>192</v>
      </c>
    </row>
    <row r="1191" spans="1:12" ht="21.95" customHeight="1">
      <c r="A1191" s="306"/>
      <c r="B1191" s="797"/>
      <c r="C1191" s="797" t="s">
        <v>2911</v>
      </c>
      <c r="D1191" s="797" t="s">
        <v>2911</v>
      </c>
      <c r="E1191" s="260"/>
      <c r="F1191" s="88"/>
      <c r="G1191" s="88"/>
      <c r="H1191" s="88"/>
      <c r="I1191" s="88"/>
      <c r="J1191" s="480" t="s">
        <v>1667</v>
      </c>
      <c r="K1191" s="797" t="s">
        <v>2879</v>
      </c>
      <c r="L1191" s="797"/>
    </row>
    <row r="1192" spans="1:12" ht="21.95" customHeight="1">
      <c r="A1192" s="307"/>
      <c r="B1192" s="449"/>
      <c r="C1192" s="449" t="s">
        <v>1597</v>
      </c>
      <c r="D1192" s="449" t="s">
        <v>2066</v>
      </c>
      <c r="E1192" s="261"/>
      <c r="F1192" s="238"/>
      <c r="G1192" s="238"/>
      <c r="H1192" s="238"/>
      <c r="I1192" s="238"/>
      <c r="J1192" s="34"/>
      <c r="K1192" s="449"/>
      <c r="L1192" s="449"/>
    </row>
    <row r="1193" spans="1:12" ht="21.95" customHeight="1">
      <c r="A1193" s="795">
        <v>6</v>
      </c>
      <c r="B1193" s="797" t="s">
        <v>3549</v>
      </c>
      <c r="C1193" s="797" t="s">
        <v>2566</v>
      </c>
      <c r="D1193" s="1073" t="s">
        <v>2959</v>
      </c>
      <c r="E1193" s="309">
        <v>250000</v>
      </c>
      <c r="F1193" s="260"/>
      <c r="G1193" s="309"/>
      <c r="H1193" s="309"/>
      <c r="I1193" s="309"/>
      <c r="J1193" s="485" t="s">
        <v>720</v>
      </c>
      <c r="K1193" s="797" t="s">
        <v>2957</v>
      </c>
      <c r="L1193" s="181" t="s">
        <v>570</v>
      </c>
    </row>
    <row r="1194" spans="1:12" ht="21.95" customHeight="1">
      <c r="A1194" s="797"/>
      <c r="B1194" s="797"/>
      <c r="C1194" s="797" t="s">
        <v>2957</v>
      </c>
      <c r="D1194" s="1073" t="s">
        <v>76</v>
      </c>
      <c r="E1194" s="260" t="s">
        <v>65</v>
      </c>
      <c r="F1194" s="260"/>
      <c r="G1194" s="260"/>
      <c r="H1194" s="260"/>
      <c r="I1194" s="260"/>
      <c r="J1194" s="480" t="s">
        <v>876</v>
      </c>
      <c r="K1194" s="797" t="s">
        <v>2958</v>
      </c>
      <c r="L1194" s="181" t="s">
        <v>192</v>
      </c>
    </row>
    <row r="1195" spans="1:12" ht="21.95" customHeight="1">
      <c r="A1195" s="449"/>
      <c r="B1195" s="449"/>
      <c r="C1195" s="449" t="s">
        <v>2958</v>
      </c>
      <c r="D1195" s="261"/>
      <c r="E1195" s="238"/>
      <c r="F1195" s="261"/>
      <c r="G1195" s="261"/>
      <c r="H1195" s="261"/>
      <c r="I1195" s="34"/>
      <c r="J1195" s="481" t="s">
        <v>1667</v>
      </c>
      <c r="K1195" s="449"/>
      <c r="L1195" s="255"/>
    </row>
    <row r="1196" spans="1:12" ht="21.95" customHeight="1">
      <c r="A1196" s="487"/>
      <c r="B1196" s="778"/>
      <c r="C1196" s="778"/>
      <c r="D1196" s="239"/>
      <c r="E1196" s="239"/>
      <c r="F1196" s="239"/>
      <c r="G1196" s="239"/>
      <c r="H1196" s="239"/>
      <c r="I1196" s="239"/>
      <c r="J1196" s="239"/>
      <c r="K1196" s="778"/>
      <c r="L1196" s="1003" t="s">
        <v>3870</v>
      </c>
    </row>
    <row r="1197" spans="1:12" ht="21.95" customHeight="1">
      <c r="A1197" s="1160" t="s">
        <v>2706</v>
      </c>
      <c r="B1197" s="1160"/>
      <c r="C1197" s="1160"/>
      <c r="D1197" s="1160"/>
      <c r="E1197" s="1160"/>
      <c r="F1197" s="1160"/>
      <c r="G1197" s="1160"/>
      <c r="H1197" s="1160"/>
      <c r="I1197" s="1160"/>
      <c r="J1197" s="1160"/>
      <c r="K1197" s="1160"/>
      <c r="L1197" s="1" t="s">
        <v>2696</v>
      </c>
    </row>
    <row r="1198" spans="1:12" ht="21.95" customHeight="1">
      <c r="A1198" s="1160" t="s">
        <v>3705</v>
      </c>
      <c r="B1198" s="1160"/>
      <c r="C1198" s="1160"/>
      <c r="D1198" s="1160"/>
      <c r="E1198" s="1160"/>
      <c r="F1198" s="1160"/>
      <c r="G1198" s="1160"/>
      <c r="H1198" s="1160"/>
      <c r="I1198" s="1160"/>
      <c r="J1198" s="1160"/>
      <c r="K1198" s="1160"/>
    </row>
    <row r="1199" spans="1:12" ht="21.95" customHeight="1">
      <c r="A1199" s="554" t="s">
        <v>57</v>
      </c>
      <c r="C1199" s="4"/>
      <c r="D1199" s="4"/>
      <c r="E1199" s="793"/>
      <c r="F1199" s="793"/>
      <c r="G1199" s="793"/>
      <c r="H1199" s="793"/>
      <c r="I1199" s="793"/>
      <c r="J1199" s="793"/>
      <c r="K1199" s="796"/>
      <c r="L1199" s="793"/>
    </row>
    <row r="1200" spans="1:12" ht="21.95" customHeight="1">
      <c r="A1200" s="554" t="s">
        <v>61</v>
      </c>
      <c r="C1200" s="4"/>
      <c r="D1200" s="4"/>
      <c r="E1200" s="554"/>
      <c r="F1200" s="554"/>
      <c r="G1200" s="554"/>
      <c r="H1200" s="554"/>
      <c r="I1200" s="554"/>
      <c r="J1200" s="554"/>
      <c r="K1200" s="425"/>
      <c r="L1200" s="554"/>
    </row>
    <row r="1201" spans="1:12" ht="21.95" customHeight="1">
      <c r="A1201" s="554" t="s">
        <v>17</v>
      </c>
      <c r="C1201" s="554"/>
      <c r="D1201" s="554"/>
      <c r="E1201" s="5"/>
      <c r="F1201" s="4"/>
      <c r="G1201" s="4"/>
      <c r="H1201" s="4"/>
      <c r="I1201" s="4"/>
      <c r="J1201" s="4"/>
      <c r="K1201" s="425"/>
      <c r="L1201" s="554"/>
    </row>
    <row r="1202" spans="1:12" ht="21.95" customHeight="1">
      <c r="A1202" s="506"/>
      <c r="B1202" s="331" t="s">
        <v>2756</v>
      </c>
      <c r="C1202" s="214"/>
      <c r="D1202" s="139"/>
      <c r="E1202" s="811"/>
      <c r="F1202" s="213"/>
      <c r="G1202" s="213"/>
      <c r="H1202" s="213"/>
      <c r="I1202" s="213"/>
      <c r="J1202" s="213"/>
      <c r="K1202" s="547"/>
      <c r="L1202" s="547"/>
    </row>
    <row r="1203" spans="1:12" ht="21.95" customHeight="1">
      <c r="A1203" s="737"/>
      <c r="B1203" s="10"/>
      <c r="C1203" s="10"/>
      <c r="D1203" s="145" t="s">
        <v>41</v>
      </c>
      <c r="E1203" s="1161" t="s">
        <v>1264</v>
      </c>
      <c r="F1203" s="1162"/>
      <c r="G1203" s="1162"/>
      <c r="H1203" s="1162"/>
      <c r="I1203" s="1163"/>
      <c r="J1203" s="477" t="s">
        <v>50</v>
      </c>
      <c r="K1203" s="145" t="s">
        <v>43</v>
      </c>
      <c r="L1203" s="145" t="s">
        <v>47</v>
      </c>
    </row>
    <row r="1204" spans="1:12" ht="21.95" customHeight="1">
      <c r="A1204" s="470" t="s">
        <v>39</v>
      </c>
      <c r="B1204" s="470" t="s">
        <v>6</v>
      </c>
      <c r="C1204" s="470" t="s">
        <v>40</v>
      </c>
      <c r="D1204" s="146" t="s">
        <v>42</v>
      </c>
      <c r="E1204" s="471">
        <v>2561</v>
      </c>
      <c r="F1204" s="471"/>
      <c r="G1204" s="471">
        <v>2562</v>
      </c>
      <c r="H1204" s="471">
        <v>2563</v>
      </c>
      <c r="I1204" s="471">
        <v>2564</v>
      </c>
      <c r="J1204" s="472" t="s">
        <v>51</v>
      </c>
      <c r="K1204" s="146" t="s">
        <v>44</v>
      </c>
      <c r="L1204" s="146" t="s">
        <v>2697</v>
      </c>
    </row>
    <row r="1205" spans="1:12" ht="21.95" customHeight="1">
      <c r="A1205" s="473"/>
      <c r="B1205" s="474"/>
      <c r="C1205" s="474"/>
      <c r="D1205" s="179"/>
      <c r="E1205" s="475" t="s">
        <v>3</v>
      </c>
      <c r="F1205" s="475"/>
      <c r="G1205" s="475" t="s">
        <v>3</v>
      </c>
      <c r="H1205" s="475" t="s">
        <v>3</v>
      </c>
      <c r="I1205" s="475" t="s">
        <v>3</v>
      </c>
      <c r="J1205" s="476"/>
      <c r="K1205" s="180"/>
      <c r="L1205" s="180"/>
    </row>
    <row r="1206" spans="1:12" ht="21.95" customHeight="1">
      <c r="A1206" s="577">
        <v>7</v>
      </c>
      <c r="B1206" s="1142" t="s">
        <v>1091</v>
      </c>
      <c r="C1206" s="1169" t="s">
        <v>2915</v>
      </c>
      <c r="D1206" s="1169" t="s">
        <v>2916</v>
      </c>
      <c r="E1206" s="42">
        <v>5000</v>
      </c>
      <c r="F1206" s="88"/>
      <c r="G1206" s="42">
        <v>5000</v>
      </c>
      <c r="H1206" s="42">
        <v>5000</v>
      </c>
      <c r="I1206" s="42">
        <v>5000</v>
      </c>
      <c r="J1206" s="485" t="s">
        <v>720</v>
      </c>
      <c r="K1206" s="165" t="s">
        <v>2918</v>
      </c>
      <c r="L1206" s="181" t="s">
        <v>570</v>
      </c>
    </row>
    <row r="1207" spans="1:12" ht="21.95" customHeight="1">
      <c r="A1207" s="795"/>
      <c r="B1207" s="1143" t="s">
        <v>3947</v>
      </c>
      <c r="C1207" s="1170"/>
      <c r="D1207" s="1170"/>
      <c r="E1207" s="260" t="s">
        <v>191</v>
      </c>
      <c r="F1207" s="28"/>
      <c r="G1207" s="260" t="s">
        <v>191</v>
      </c>
      <c r="H1207" s="260" t="s">
        <v>191</v>
      </c>
      <c r="I1207" s="260" t="s">
        <v>191</v>
      </c>
      <c r="J1207" s="480" t="s">
        <v>876</v>
      </c>
      <c r="K1207" s="165" t="s">
        <v>2919</v>
      </c>
      <c r="L1207" s="181" t="s">
        <v>192</v>
      </c>
    </row>
    <row r="1208" spans="1:12" ht="21.95" customHeight="1">
      <c r="A1208" s="795"/>
      <c r="B1208" s="29"/>
      <c r="C1208" s="29" t="s">
        <v>2917</v>
      </c>
      <c r="D1208" s="1074" t="s">
        <v>831</v>
      </c>
      <c r="E1208" s="260"/>
      <c r="F1208" s="28"/>
      <c r="G1208" s="260"/>
      <c r="H1208" s="260"/>
      <c r="I1208" s="260"/>
      <c r="J1208" s="480" t="s">
        <v>1667</v>
      </c>
      <c r="K1208" s="165"/>
      <c r="L1208" s="181"/>
    </row>
    <row r="1209" spans="1:12" ht="21.95" customHeight="1">
      <c r="A1209" s="223"/>
      <c r="B1209" s="34"/>
      <c r="C1209" s="34" t="s">
        <v>967</v>
      </c>
      <c r="D1209" s="1071"/>
      <c r="E1209" s="225"/>
      <c r="F1209" s="33"/>
      <c r="G1209" s="33"/>
      <c r="H1209" s="15"/>
      <c r="I1209" s="15"/>
      <c r="J1209" s="15"/>
      <c r="K1209" s="148"/>
      <c r="L1209" s="34"/>
    </row>
    <row r="1210" spans="1:12" ht="21.95" customHeight="1">
      <c r="A1210" s="221">
        <v>8</v>
      </c>
      <c r="B1210" s="1170" t="s">
        <v>2940</v>
      </c>
      <c r="C1210" s="1170" t="s">
        <v>2941</v>
      </c>
      <c r="D1210" s="1170" t="s">
        <v>2942</v>
      </c>
      <c r="E1210" s="241">
        <v>200000</v>
      </c>
      <c r="F1210" s="28"/>
      <c r="G1210" s="241">
        <v>200000</v>
      </c>
      <c r="H1210" s="241">
        <v>200000</v>
      </c>
      <c r="I1210" s="241">
        <v>200000</v>
      </c>
      <c r="J1210" s="485" t="s">
        <v>720</v>
      </c>
      <c r="K1210" s="165" t="s">
        <v>777</v>
      </c>
      <c r="L1210" s="181" t="s">
        <v>570</v>
      </c>
    </row>
    <row r="1211" spans="1:12" ht="21.95" customHeight="1">
      <c r="A1211" s="221"/>
      <c r="B1211" s="1170"/>
      <c r="C1211" s="1170"/>
      <c r="D1211" s="1170"/>
      <c r="E1211" s="222" t="s">
        <v>479</v>
      </c>
      <c r="F1211" s="28"/>
      <c r="G1211" s="222" t="s">
        <v>479</v>
      </c>
      <c r="H1211" s="222" t="s">
        <v>479</v>
      </c>
      <c r="I1211" s="222" t="s">
        <v>479</v>
      </c>
      <c r="J1211" s="480" t="s">
        <v>876</v>
      </c>
      <c r="K1211" s="165" t="s">
        <v>2945</v>
      </c>
      <c r="L1211" s="181" t="s">
        <v>192</v>
      </c>
    </row>
    <row r="1212" spans="1:12" ht="21.95" customHeight="1">
      <c r="A1212" s="221"/>
      <c r="B1212" s="29" t="s">
        <v>2943</v>
      </c>
      <c r="C1212" s="29" t="s">
        <v>468</v>
      </c>
      <c r="D1212" s="1074"/>
      <c r="E1212" s="222"/>
      <c r="F1212" s="28"/>
      <c r="G1212" s="28"/>
      <c r="H1212" s="12"/>
      <c r="I1212" s="12"/>
      <c r="J1212" s="480" t="s">
        <v>1667</v>
      </c>
      <c r="K1212" s="165" t="s">
        <v>952</v>
      </c>
      <c r="L1212" s="29"/>
    </row>
    <row r="1213" spans="1:12" ht="21.95" customHeight="1">
      <c r="A1213" s="223"/>
      <c r="B1213" s="34" t="s">
        <v>2944</v>
      </c>
      <c r="C1213" s="34"/>
      <c r="D1213" s="1071"/>
      <c r="E1213" s="225"/>
      <c r="F1213" s="33"/>
      <c r="G1213" s="33"/>
      <c r="H1213" s="15"/>
      <c r="I1213" s="15"/>
      <c r="J1213" s="15"/>
      <c r="K1213" s="148"/>
      <c r="L1213" s="34"/>
    </row>
    <row r="1214" spans="1:12" ht="21.95" customHeight="1">
      <c r="A1214" s="1168">
        <v>9</v>
      </c>
      <c r="B1214" s="1170" t="s">
        <v>1116</v>
      </c>
      <c r="C1214" s="1170" t="s">
        <v>2858</v>
      </c>
      <c r="D1214" s="1174" t="s">
        <v>466</v>
      </c>
      <c r="E1214" s="309">
        <v>80000</v>
      </c>
      <c r="F1214" s="28"/>
      <c r="G1214" s="309">
        <v>80000</v>
      </c>
      <c r="H1214" s="309">
        <v>80000</v>
      </c>
      <c r="I1214" s="309">
        <v>80000</v>
      </c>
      <c r="J1214" s="485" t="s">
        <v>720</v>
      </c>
      <c r="K1214" s="165" t="s">
        <v>777</v>
      </c>
      <c r="L1214" s="181" t="s">
        <v>570</v>
      </c>
    </row>
    <row r="1215" spans="1:12" ht="21.95" customHeight="1">
      <c r="A1215" s="1168"/>
      <c r="B1215" s="1170"/>
      <c r="C1215" s="1170"/>
      <c r="D1215" s="1174"/>
      <c r="E1215" s="260" t="s">
        <v>479</v>
      </c>
      <c r="F1215" s="28"/>
      <c r="G1215" s="260" t="s">
        <v>479</v>
      </c>
      <c r="H1215" s="260" t="s">
        <v>479</v>
      </c>
      <c r="I1215" s="260" t="s">
        <v>479</v>
      </c>
      <c r="J1215" s="480" t="s">
        <v>876</v>
      </c>
      <c r="K1215" s="165" t="s">
        <v>951</v>
      </c>
      <c r="L1215" s="181" t="s">
        <v>192</v>
      </c>
    </row>
    <row r="1216" spans="1:12" ht="21.95" customHeight="1">
      <c r="A1216" s="221"/>
      <c r="B1216" s="29" t="s">
        <v>2859</v>
      </c>
      <c r="C1216" s="29" t="s">
        <v>468</v>
      </c>
      <c r="D1216" s="1075" t="s">
        <v>464</v>
      </c>
      <c r="E1216" s="222"/>
      <c r="F1216" s="28"/>
      <c r="G1216" s="28"/>
      <c r="H1216" s="12"/>
      <c r="I1216" s="12"/>
      <c r="J1216" s="480" t="s">
        <v>1667</v>
      </c>
      <c r="K1216" s="165" t="s">
        <v>952</v>
      </c>
      <c r="L1216" s="181"/>
    </row>
    <row r="1217" spans="1:12" ht="21.95" customHeight="1">
      <c r="A1217" s="221"/>
      <c r="B1217" s="29" t="s">
        <v>3569</v>
      </c>
      <c r="C1217" s="29"/>
      <c r="D1217" s="1075" t="s">
        <v>465</v>
      </c>
      <c r="E1217" s="222"/>
      <c r="F1217" s="28"/>
      <c r="G1217" s="28"/>
      <c r="H1217" s="12"/>
      <c r="I1217" s="12"/>
      <c r="J1217" s="165"/>
      <c r="K1217" s="165"/>
      <c r="L1217" s="181"/>
    </row>
    <row r="1218" spans="1:12" ht="21.95" customHeight="1">
      <c r="A1218" s="223"/>
      <c r="B1218" s="34" t="s">
        <v>3570</v>
      </c>
      <c r="C1218" s="34"/>
      <c r="D1218" s="1076" t="s">
        <v>467</v>
      </c>
      <c r="E1218" s="225"/>
      <c r="F1218" s="33"/>
      <c r="G1218" s="33"/>
      <c r="H1218" s="15"/>
      <c r="I1218" s="15"/>
      <c r="J1218" s="148"/>
      <c r="K1218" s="240"/>
      <c r="L1218" s="255"/>
    </row>
    <row r="1219" spans="1:12" ht="21.95" customHeight="1">
      <c r="A1219" s="487"/>
      <c r="B1219" s="778"/>
      <c r="C1219" s="778"/>
      <c r="D1219" s="239"/>
      <c r="E1219" s="239"/>
      <c r="F1219" s="239"/>
      <c r="G1219" s="239"/>
      <c r="H1219" s="239"/>
      <c r="I1219" s="239"/>
      <c r="J1219" s="239"/>
      <c r="K1219" s="778"/>
      <c r="L1219" s="1003" t="s">
        <v>3871</v>
      </c>
    </row>
    <row r="1220" spans="1:12" ht="21.95" customHeight="1">
      <c r="A1220" s="1160" t="s">
        <v>2706</v>
      </c>
      <c r="B1220" s="1160"/>
      <c r="C1220" s="1160"/>
      <c r="D1220" s="1160"/>
      <c r="E1220" s="1160"/>
      <c r="F1220" s="1160"/>
      <c r="G1220" s="1160"/>
      <c r="H1220" s="1160"/>
      <c r="I1220" s="1160"/>
      <c r="J1220" s="1160"/>
      <c r="K1220" s="1160"/>
      <c r="L1220" s="1" t="s">
        <v>2696</v>
      </c>
    </row>
    <row r="1221" spans="1:12" ht="21.95" customHeight="1">
      <c r="A1221" s="1160" t="s">
        <v>3705</v>
      </c>
      <c r="B1221" s="1160"/>
      <c r="C1221" s="1160"/>
      <c r="D1221" s="1160"/>
      <c r="E1221" s="1160"/>
      <c r="F1221" s="1160"/>
      <c r="G1221" s="1160"/>
      <c r="H1221" s="1160"/>
      <c r="I1221" s="1160"/>
      <c r="J1221" s="1160"/>
      <c r="K1221" s="1160"/>
    </row>
    <row r="1222" spans="1:12" ht="21.95" customHeight="1">
      <c r="A1222" s="554" t="s">
        <v>57</v>
      </c>
      <c r="C1222" s="4"/>
      <c r="D1222" s="4"/>
      <c r="E1222" s="793"/>
      <c r="F1222" s="793"/>
      <c r="G1222" s="793"/>
      <c r="H1222" s="793"/>
      <c r="I1222" s="793"/>
      <c r="J1222" s="793"/>
      <c r="K1222" s="796"/>
      <c r="L1222" s="793"/>
    </row>
    <row r="1223" spans="1:12" ht="21.95" customHeight="1">
      <c r="A1223" s="554" t="s">
        <v>61</v>
      </c>
      <c r="C1223" s="4"/>
      <c r="D1223" s="4"/>
      <c r="E1223" s="554"/>
      <c r="F1223" s="554"/>
      <c r="G1223" s="554"/>
      <c r="H1223" s="554"/>
      <c r="I1223" s="554"/>
      <c r="J1223" s="554"/>
      <c r="K1223" s="425"/>
      <c r="L1223" s="554"/>
    </row>
    <row r="1224" spans="1:12" ht="21.95" customHeight="1">
      <c r="A1224" s="554" t="s">
        <v>17</v>
      </c>
      <c r="C1224" s="554"/>
      <c r="D1224" s="554"/>
      <c r="E1224" s="5"/>
      <c r="F1224" s="4"/>
      <c r="G1224" s="4"/>
      <c r="H1224" s="4"/>
      <c r="I1224" s="4"/>
      <c r="J1224" s="4"/>
      <c r="K1224" s="425"/>
      <c r="L1224" s="554"/>
    </row>
    <row r="1225" spans="1:12" ht="21.95" customHeight="1">
      <c r="A1225" s="506"/>
      <c r="B1225" s="331" t="s">
        <v>2756</v>
      </c>
      <c r="C1225" s="214"/>
      <c r="D1225" s="139"/>
      <c r="E1225" s="811"/>
      <c r="F1225" s="213"/>
      <c r="G1225" s="213"/>
      <c r="H1225" s="213"/>
      <c r="I1225" s="213"/>
      <c r="J1225" s="213"/>
      <c r="K1225" s="547"/>
      <c r="L1225" s="547"/>
    </row>
    <row r="1226" spans="1:12" ht="21.95" customHeight="1">
      <c r="A1226" s="737"/>
      <c r="B1226" s="10"/>
      <c r="C1226" s="10"/>
      <c r="D1226" s="145" t="s">
        <v>41</v>
      </c>
      <c r="E1226" s="1161" t="s">
        <v>1264</v>
      </c>
      <c r="F1226" s="1162"/>
      <c r="G1226" s="1162"/>
      <c r="H1226" s="1162"/>
      <c r="I1226" s="1163"/>
      <c r="J1226" s="477" t="s">
        <v>50</v>
      </c>
      <c r="K1226" s="145" t="s">
        <v>43</v>
      </c>
      <c r="L1226" s="145" t="s">
        <v>47</v>
      </c>
    </row>
    <row r="1227" spans="1:12" ht="21.95" customHeight="1">
      <c r="A1227" s="470" t="s">
        <v>39</v>
      </c>
      <c r="B1227" s="470" t="s">
        <v>6</v>
      </c>
      <c r="C1227" s="470" t="s">
        <v>40</v>
      </c>
      <c r="D1227" s="146" t="s">
        <v>42</v>
      </c>
      <c r="E1227" s="471">
        <v>2561</v>
      </c>
      <c r="F1227" s="471"/>
      <c r="G1227" s="471">
        <v>2562</v>
      </c>
      <c r="H1227" s="471">
        <v>2563</v>
      </c>
      <c r="I1227" s="471">
        <v>2564</v>
      </c>
      <c r="J1227" s="472" t="s">
        <v>51</v>
      </c>
      <c r="K1227" s="146" t="s">
        <v>44</v>
      </c>
      <c r="L1227" s="146" t="s">
        <v>2697</v>
      </c>
    </row>
    <row r="1228" spans="1:12" ht="21.95" customHeight="1">
      <c r="A1228" s="473"/>
      <c r="B1228" s="474"/>
      <c r="C1228" s="474"/>
      <c r="D1228" s="179"/>
      <c r="E1228" s="475" t="s">
        <v>3</v>
      </c>
      <c r="F1228" s="475"/>
      <c r="G1228" s="475" t="s">
        <v>3</v>
      </c>
      <c r="H1228" s="475" t="s">
        <v>3</v>
      </c>
      <c r="I1228" s="475" t="s">
        <v>3</v>
      </c>
      <c r="J1228" s="476"/>
      <c r="K1228" s="180"/>
      <c r="L1228" s="180"/>
    </row>
    <row r="1229" spans="1:12" ht="21.95" customHeight="1">
      <c r="A1229" s="221">
        <v>10</v>
      </c>
      <c r="B1229" s="1142" t="s">
        <v>1064</v>
      </c>
      <c r="C1229" s="1169" t="s">
        <v>473</v>
      </c>
      <c r="D1229" s="1169" t="s">
        <v>2920</v>
      </c>
      <c r="E1229" s="241">
        <v>20000</v>
      </c>
      <c r="F1229" s="28"/>
      <c r="G1229" s="241">
        <v>20000</v>
      </c>
      <c r="H1229" s="241">
        <v>20000</v>
      </c>
      <c r="I1229" s="241">
        <v>20000</v>
      </c>
      <c r="J1229" s="485" t="s">
        <v>720</v>
      </c>
      <c r="K1229" s="165" t="s">
        <v>2921</v>
      </c>
      <c r="L1229" s="181" t="s">
        <v>570</v>
      </c>
    </row>
    <row r="1230" spans="1:12" ht="21.95" customHeight="1">
      <c r="A1230" s="221"/>
      <c r="B1230" s="1143" t="s">
        <v>3947</v>
      </c>
      <c r="C1230" s="1170"/>
      <c r="D1230" s="1170"/>
      <c r="E1230" s="260" t="s">
        <v>191</v>
      </c>
      <c r="F1230" s="28"/>
      <c r="G1230" s="260" t="s">
        <v>191</v>
      </c>
      <c r="H1230" s="260" t="s">
        <v>191</v>
      </c>
      <c r="I1230" s="260" t="s">
        <v>191</v>
      </c>
      <c r="J1230" s="480" t="s">
        <v>876</v>
      </c>
      <c r="K1230" s="165" t="s">
        <v>2922</v>
      </c>
      <c r="L1230" s="181" t="s">
        <v>192</v>
      </c>
    </row>
    <row r="1231" spans="1:12" ht="21.95" customHeight="1">
      <c r="A1231" s="221"/>
      <c r="B1231" s="1143"/>
      <c r="C1231" s="1170"/>
      <c r="D1231" s="1170"/>
      <c r="E1231" s="222"/>
      <c r="F1231" s="28"/>
      <c r="G1231" s="28"/>
      <c r="H1231" s="12"/>
      <c r="I1231" s="12"/>
      <c r="J1231" s="480" t="s">
        <v>1667</v>
      </c>
      <c r="K1231" s="165" t="s">
        <v>2923</v>
      </c>
      <c r="L1231" s="29"/>
    </row>
    <row r="1232" spans="1:12" ht="21.95" customHeight="1">
      <c r="A1232" s="221"/>
      <c r="B1232" s="29"/>
      <c r="C1232" s="29"/>
      <c r="D1232" s="1074"/>
      <c r="E1232" s="222"/>
      <c r="F1232" s="28"/>
      <c r="G1232" s="28"/>
      <c r="H1232" s="12"/>
      <c r="I1232" s="12"/>
      <c r="J1232" s="12"/>
      <c r="K1232" s="165" t="s">
        <v>69</v>
      </c>
      <c r="L1232" s="29"/>
    </row>
    <row r="1233" spans="1:12" ht="21.95" customHeight="1">
      <c r="A1233" s="221"/>
      <c r="B1233" s="29"/>
      <c r="C1233" s="29"/>
      <c r="D1233" s="1074"/>
      <c r="E1233" s="222"/>
      <c r="F1233" s="28"/>
      <c r="G1233" s="28"/>
      <c r="H1233" s="12"/>
      <c r="I1233" s="12"/>
      <c r="J1233" s="12"/>
      <c r="K1233" s="165"/>
      <c r="L1233" s="29"/>
    </row>
    <row r="1234" spans="1:12" ht="21.95" customHeight="1">
      <c r="A1234" s="2"/>
      <c r="B1234" s="12"/>
      <c r="C1234" s="12"/>
      <c r="D1234" s="12"/>
      <c r="E1234" s="40"/>
      <c r="F1234" s="40"/>
      <c r="G1234" s="40"/>
      <c r="H1234" s="40"/>
      <c r="I1234" s="40"/>
      <c r="J1234" s="40"/>
      <c r="K1234" s="12"/>
      <c r="L1234" s="12"/>
    </row>
    <row r="1235" spans="1:12" ht="21.95" customHeight="1">
      <c r="A1235" s="2"/>
      <c r="B1235" s="12"/>
      <c r="C1235" s="12"/>
      <c r="D1235" s="12"/>
      <c r="E1235" s="40"/>
      <c r="F1235" s="40"/>
      <c r="G1235" s="40"/>
      <c r="H1235" s="40"/>
      <c r="I1235" s="40"/>
      <c r="J1235" s="40"/>
      <c r="K1235" s="12"/>
      <c r="L1235" s="12"/>
    </row>
    <row r="1236" spans="1:12" ht="21.95" customHeight="1">
      <c r="A1236" s="2"/>
      <c r="B1236" s="12"/>
      <c r="C1236" s="12"/>
      <c r="D1236" s="12"/>
      <c r="E1236" s="40"/>
      <c r="F1236" s="40"/>
      <c r="G1236" s="40"/>
      <c r="H1236" s="40"/>
      <c r="I1236" s="40"/>
      <c r="J1236" s="40"/>
      <c r="K1236" s="12"/>
      <c r="L1236" s="12"/>
    </row>
    <row r="1237" spans="1:12" ht="21.95" customHeight="1">
      <c r="A1237" s="2"/>
      <c r="B1237" s="12"/>
      <c r="C1237" s="12"/>
      <c r="D1237" s="12"/>
      <c r="E1237" s="40"/>
      <c r="F1237" s="40"/>
      <c r="G1237" s="40"/>
      <c r="H1237" s="40"/>
      <c r="I1237" s="40"/>
      <c r="J1237" s="40"/>
      <c r="K1237" s="12"/>
      <c r="L1237" s="12"/>
    </row>
    <row r="1238" spans="1:12" ht="21.95" customHeight="1">
      <c r="A1238" s="2"/>
      <c r="B1238" s="12"/>
      <c r="C1238" s="12"/>
      <c r="D1238" s="12"/>
      <c r="E1238" s="40"/>
      <c r="F1238" s="40"/>
      <c r="G1238" s="40"/>
      <c r="H1238" s="40"/>
      <c r="I1238" s="40"/>
      <c r="J1238" s="40"/>
      <c r="K1238" s="12"/>
      <c r="L1238" s="12"/>
    </row>
    <row r="1239" spans="1:12" ht="21.95" customHeight="1">
      <c r="A1239" s="2"/>
      <c r="B1239" s="12"/>
      <c r="C1239" s="12"/>
      <c r="D1239" s="12"/>
      <c r="E1239" s="40"/>
      <c r="F1239" s="40"/>
      <c r="G1239" s="40"/>
      <c r="H1239" s="40"/>
      <c r="I1239" s="40"/>
      <c r="J1239" s="40"/>
      <c r="K1239" s="12"/>
      <c r="L1239" s="12"/>
    </row>
    <row r="1240" spans="1:12" ht="21.95" customHeight="1">
      <c r="A1240" s="2"/>
      <c r="B1240" s="12"/>
      <c r="C1240" s="12"/>
      <c r="D1240" s="12"/>
      <c r="E1240" s="40"/>
      <c r="F1240" s="40"/>
      <c r="G1240" s="40"/>
      <c r="H1240" s="40"/>
      <c r="I1240" s="40"/>
      <c r="J1240" s="40"/>
      <c r="K1240" s="12"/>
      <c r="L1240" s="12"/>
    </row>
    <row r="1241" spans="1:12" ht="21.95" customHeight="1">
      <c r="A1241" s="2"/>
      <c r="B1241" s="12"/>
      <c r="C1241" s="12"/>
      <c r="D1241" s="12"/>
      <c r="E1241" s="40"/>
      <c r="F1241" s="40"/>
      <c r="G1241" s="40"/>
      <c r="H1241" s="40"/>
      <c r="I1241" s="40"/>
      <c r="J1241" s="40"/>
      <c r="K1241" s="12"/>
      <c r="L1241" s="12"/>
    </row>
    <row r="1242" spans="1:12" ht="21.95" customHeight="1">
      <c r="A1242" s="487"/>
      <c r="B1242" s="778"/>
      <c r="C1242" s="778"/>
      <c r="D1242" s="239"/>
      <c r="E1242" s="239"/>
      <c r="F1242" s="239"/>
      <c r="G1242" s="239"/>
      <c r="H1242" s="239"/>
      <c r="I1242" s="239"/>
      <c r="J1242" s="239"/>
      <c r="K1242" s="778"/>
      <c r="L1242" s="1003" t="s">
        <v>3872</v>
      </c>
    </row>
    <row r="1243" spans="1:12" ht="21.95" customHeight="1">
      <c r="K1243" s="552"/>
      <c r="L1243" s="552"/>
    </row>
    <row r="1244" spans="1:12" ht="21.95" customHeight="1">
      <c r="K1244" s="552"/>
      <c r="L1244" s="552"/>
    </row>
    <row r="1245" spans="1:12" ht="21.95" customHeight="1">
      <c r="K1245" s="552"/>
      <c r="L1245" s="552"/>
    </row>
    <row r="1246" spans="1:12" ht="21.95" customHeight="1">
      <c r="K1246" s="552"/>
      <c r="L1246" s="552"/>
    </row>
    <row r="1247" spans="1:12" ht="21.95" customHeight="1">
      <c r="K1247" s="552"/>
      <c r="L1247" s="552"/>
    </row>
    <row r="1248" spans="1:12" ht="21.95" customHeight="1">
      <c r="K1248" s="552"/>
      <c r="L1248" s="552"/>
    </row>
    <row r="1249" spans="11:12" ht="21.95" customHeight="1">
      <c r="K1249" s="552"/>
      <c r="L1249" s="552"/>
    </row>
    <row r="1250" spans="11:12" ht="21.95" customHeight="1">
      <c r="K1250" s="552"/>
      <c r="L1250" s="552"/>
    </row>
  </sheetData>
  <mergeCells count="206">
    <mergeCell ref="C1229:C1231"/>
    <mergeCell ref="D1229:D1231"/>
    <mergeCell ref="A1214:A1215"/>
    <mergeCell ref="B1210:B1211"/>
    <mergeCell ref="C1210:C1211"/>
    <mergeCell ref="D1210:D1211"/>
    <mergeCell ref="A1198:K1198"/>
    <mergeCell ref="E1203:I1203"/>
    <mergeCell ref="B1214:B1215"/>
    <mergeCell ref="C1214:C1215"/>
    <mergeCell ref="D1214:D1215"/>
    <mergeCell ref="A1221:K1221"/>
    <mergeCell ref="E1226:I1226"/>
    <mergeCell ref="C1206:C1207"/>
    <mergeCell ref="D1206:D1207"/>
    <mergeCell ref="E835:I835"/>
    <mergeCell ref="E1065:I1065"/>
    <mergeCell ref="E881:I881"/>
    <mergeCell ref="A852:K852"/>
    <mergeCell ref="A853:K853"/>
    <mergeCell ref="E858:I858"/>
    <mergeCell ref="A1036:K1036"/>
    <mergeCell ref="A1037:K1037"/>
    <mergeCell ref="E1042:I1042"/>
    <mergeCell ref="E1019:I1019"/>
    <mergeCell ref="E927:I927"/>
    <mergeCell ref="A967:K967"/>
    <mergeCell ref="A968:K968"/>
    <mergeCell ref="E973:I973"/>
    <mergeCell ref="A990:K990"/>
    <mergeCell ref="A991:K991"/>
    <mergeCell ref="E904:I904"/>
    <mergeCell ref="A898:K898"/>
    <mergeCell ref="A899:K899"/>
    <mergeCell ref="A921:K921"/>
    <mergeCell ref="A922:K922"/>
    <mergeCell ref="E720:I720"/>
    <mergeCell ref="A714:K714"/>
    <mergeCell ref="A715:K715"/>
    <mergeCell ref="E697:I697"/>
    <mergeCell ref="A806:K806"/>
    <mergeCell ref="A807:K807"/>
    <mergeCell ref="E812:I812"/>
    <mergeCell ref="A829:K829"/>
    <mergeCell ref="A830:K830"/>
    <mergeCell ref="A783:K783"/>
    <mergeCell ref="A784:K784"/>
    <mergeCell ref="E789:I789"/>
    <mergeCell ref="A737:K737"/>
    <mergeCell ref="A738:K738"/>
    <mergeCell ref="E743:I743"/>
    <mergeCell ref="A760:K760"/>
    <mergeCell ref="A761:K761"/>
    <mergeCell ref="E766:I766"/>
    <mergeCell ref="A622:K622"/>
    <mergeCell ref="A623:K623"/>
    <mergeCell ref="E536:I536"/>
    <mergeCell ref="A508:K508"/>
    <mergeCell ref="E513:I513"/>
    <mergeCell ref="A530:K530"/>
    <mergeCell ref="A531:K531"/>
    <mergeCell ref="A484:K484"/>
    <mergeCell ref="A485:K485"/>
    <mergeCell ref="E490:I490"/>
    <mergeCell ref="A507:K507"/>
    <mergeCell ref="E628:I628"/>
    <mergeCell ref="E674:I674"/>
    <mergeCell ref="A645:K645"/>
    <mergeCell ref="A646:K646"/>
    <mergeCell ref="E651:I651"/>
    <mergeCell ref="A692:K692"/>
    <mergeCell ref="A668:K668"/>
    <mergeCell ref="A669:K669"/>
    <mergeCell ref="A691:K691"/>
    <mergeCell ref="A576:K576"/>
    <mergeCell ref="A577:K577"/>
    <mergeCell ref="A599:K599"/>
    <mergeCell ref="A600:K600"/>
    <mergeCell ref="E605:I605"/>
    <mergeCell ref="A369:K369"/>
    <mergeCell ref="A370:K370"/>
    <mergeCell ref="E375:I375"/>
    <mergeCell ref="A392:K392"/>
    <mergeCell ref="A393:K393"/>
    <mergeCell ref="E398:I398"/>
    <mergeCell ref="A438:K438"/>
    <mergeCell ref="A439:K439"/>
    <mergeCell ref="E444:I444"/>
    <mergeCell ref="A461:K461"/>
    <mergeCell ref="A462:K462"/>
    <mergeCell ref="E467:I467"/>
    <mergeCell ref="E582:I582"/>
    <mergeCell ref="A347:K347"/>
    <mergeCell ref="A300:K300"/>
    <mergeCell ref="A301:K301"/>
    <mergeCell ref="E306:I306"/>
    <mergeCell ref="A323:K323"/>
    <mergeCell ref="A324:K324"/>
    <mergeCell ref="E329:I329"/>
    <mergeCell ref="A346:K346"/>
    <mergeCell ref="E352:I352"/>
    <mergeCell ref="A1:K1"/>
    <mergeCell ref="A2:K2"/>
    <mergeCell ref="E7:I7"/>
    <mergeCell ref="A47:K47"/>
    <mergeCell ref="A48:K48"/>
    <mergeCell ref="E53:I53"/>
    <mergeCell ref="A24:K24"/>
    <mergeCell ref="A255:K255"/>
    <mergeCell ref="E260:I260"/>
    <mergeCell ref="A254:K254"/>
    <mergeCell ref="E214:I214"/>
    <mergeCell ref="E237:I237"/>
    <mergeCell ref="E30:I30"/>
    <mergeCell ref="A70:K70"/>
    <mergeCell ref="A71:K71"/>
    <mergeCell ref="E76:I76"/>
    <mergeCell ref="A25:K25"/>
    <mergeCell ref="E99:I99"/>
    <mergeCell ref="A208:K208"/>
    <mergeCell ref="A209:K209"/>
    <mergeCell ref="A231:K231"/>
    <mergeCell ref="A94:K94"/>
    <mergeCell ref="A116:K116"/>
    <mergeCell ref="A117:K117"/>
    <mergeCell ref="A139:K139"/>
    <mergeCell ref="A140:K140"/>
    <mergeCell ref="E145:I145"/>
    <mergeCell ref="E122:I122"/>
    <mergeCell ref="E191:I191"/>
    <mergeCell ref="A162:K162"/>
    <mergeCell ref="A163:K163"/>
    <mergeCell ref="E168:I168"/>
    <mergeCell ref="A185:K185"/>
    <mergeCell ref="A1082:K1082"/>
    <mergeCell ref="A1083:K1083"/>
    <mergeCell ref="E1088:I1088"/>
    <mergeCell ref="A186:K186"/>
    <mergeCell ref="A1059:K1059"/>
    <mergeCell ref="A1060:K1060"/>
    <mergeCell ref="A553:K553"/>
    <mergeCell ref="A554:K554"/>
    <mergeCell ref="E559:I559"/>
    <mergeCell ref="A232:K232"/>
    <mergeCell ref="E996:I996"/>
    <mergeCell ref="A1013:K1013"/>
    <mergeCell ref="A1014:K1014"/>
    <mergeCell ref="A944:K944"/>
    <mergeCell ref="A945:K945"/>
    <mergeCell ref="E950:I950"/>
    <mergeCell ref="A876:K876"/>
    <mergeCell ref="A875:K875"/>
    <mergeCell ref="A278:K278"/>
    <mergeCell ref="E283:I283"/>
    <mergeCell ref="A277:K277"/>
    <mergeCell ref="A415:K415"/>
    <mergeCell ref="A416:K416"/>
    <mergeCell ref="E421:I421"/>
    <mergeCell ref="C1073:C1074"/>
    <mergeCell ref="D1073:D1074"/>
    <mergeCell ref="K1073:K1074"/>
    <mergeCell ref="D1160:D1161"/>
    <mergeCell ref="K1160:K1161"/>
    <mergeCell ref="K1189:K1190"/>
    <mergeCell ref="C1095:C1096"/>
    <mergeCell ref="D1095:D1096"/>
    <mergeCell ref="K1095:K1096"/>
    <mergeCell ref="A1105:K1105"/>
    <mergeCell ref="A1106:K1106"/>
    <mergeCell ref="E1111:I1111"/>
    <mergeCell ref="C1141:C1142"/>
    <mergeCell ref="D1141:D1142"/>
    <mergeCell ref="K1141:K1142"/>
    <mergeCell ref="C1091:C1092"/>
    <mergeCell ref="D1091:D1092"/>
    <mergeCell ref="K1091:K1092"/>
    <mergeCell ref="A1077:A1078"/>
    <mergeCell ref="B1077:B1078"/>
    <mergeCell ref="C1077:C1078"/>
    <mergeCell ref="D1077:D1078"/>
    <mergeCell ref="A1091:A1092"/>
    <mergeCell ref="K1077:K1078"/>
    <mergeCell ref="A93:K93"/>
    <mergeCell ref="A1197:K1197"/>
    <mergeCell ref="A1220:K1220"/>
    <mergeCell ref="A1128:K1128"/>
    <mergeCell ref="C1189:C1190"/>
    <mergeCell ref="D1189:D1190"/>
    <mergeCell ref="A1129:K1129"/>
    <mergeCell ref="E1134:I1134"/>
    <mergeCell ref="A1151:K1151"/>
    <mergeCell ref="A1152:K1152"/>
    <mergeCell ref="A1175:K1175"/>
    <mergeCell ref="E1180:I1180"/>
    <mergeCell ref="A1174:K1174"/>
    <mergeCell ref="D1164:D1165"/>
    <mergeCell ref="K1164:K1165"/>
    <mergeCell ref="B1168:B1169"/>
    <mergeCell ref="C1168:C1169"/>
    <mergeCell ref="D1168:D1169"/>
    <mergeCell ref="K1168:K1169"/>
    <mergeCell ref="B1164:B1165"/>
    <mergeCell ref="C1164:C1165"/>
    <mergeCell ref="E1157:I1157"/>
    <mergeCell ref="C1160:C1161"/>
    <mergeCell ref="A1073:A1074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160" zoomScaleNormal="100" zoomScaleSheetLayoutView="100" workbookViewId="0">
      <selection sqref="A1:M183"/>
    </sheetView>
  </sheetViews>
  <sheetFormatPr defaultColWidth="9.140625" defaultRowHeight="21.95" customHeight="1"/>
  <cols>
    <col min="1" max="1" width="3.7109375" style="157" customWidth="1"/>
    <col min="2" max="2" width="21.28515625" style="153" customWidth="1"/>
    <col min="3" max="3" width="20.7109375" style="153" customWidth="1"/>
    <col min="4" max="4" width="19.140625" style="153" customWidth="1"/>
    <col min="5" max="5" width="9.5703125" style="154" customWidth="1"/>
    <col min="6" max="6" width="0.140625" style="154" hidden="1" customWidth="1"/>
    <col min="7" max="7" width="9" style="154" customWidth="1"/>
    <col min="8" max="9" width="9.42578125" style="154" customWidth="1"/>
    <col min="10" max="10" width="12.28515625" style="154" customWidth="1"/>
    <col min="11" max="11" width="20.140625" style="153" customWidth="1"/>
    <col min="12" max="12" width="12.7109375" style="153" hidden="1" customWidth="1"/>
    <col min="13" max="13" width="12.140625" style="153" customWidth="1"/>
    <col min="14" max="14" width="12.28515625" style="153" customWidth="1"/>
    <col min="15" max="15" width="11.85546875" style="153" customWidth="1"/>
    <col min="16" max="16" width="9.140625" style="153"/>
    <col min="17" max="17" width="12.5703125" style="153" customWidth="1"/>
    <col min="18" max="18" width="9.140625" style="153"/>
    <col min="19" max="19" width="11" style="153" bestFit="1" customWidth="1"/>
    <col min="20" max="16384" width="9.140625" style="153"/>
  </cols>
  <sheetData>
    <row r="1" spans="1:15" ht="21.95" customHeight="1">
      <c r="A1" s="1160" t="s">
        <v>2706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" t="s">
        <v>2696</v>
      </c>
      <c r="M1" s="1" t="s">
        <v>2696</v>
      </c>
    </row>
    <row r="2" spans="1:15" ht="21.95" customHeight="1">
      <c r="A2" s="1160" t="s">
        <v>3705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"/>
    </row>
    <row r="3" spans="1:15" ht="21.95" customHeight="1">
      <c r="A3" s="554" t="s">
        <v>58</v>
      </c>
      <c r="B3" s="1"/>
      <c r="C3" s="328"/>
      <c r="D3" s="328"/>
      <c r="E3" s="793"/>
      <c r="F3" s="793"/>
      <c r="G3" s="793"/>
      <c r="H3" s="793"/>
      <c r="I3" s="793"/>
      <c r="J3" s="793"/>
      <c r="K3" s="793"/>
      <c r="L3" s="793"/>
      <c r="M3" s="793"/>
      <c r="N3" s="155"/>
    </row>
    <row r="4" spans="1:15" ht="21.95" customHeight="1">
      <c r="A4" s="554" t="s">
        <v>62</v>
      </c>
      <c r="B4" s="1"/>
      <c r="C4" s="328"/>
      <c r="D4" s="328"/>
      <c r="E4" s="554"/>
      <c r="F4" s="554"/>
      <c r="G4" s="554"/>
      <c r="H4" s="554"/>
      <c r="I4" s="554"/>
      <c r="J4" s="554"/>
      <c r="K4" s="554"/>
      <c r="L4" s="554"/>
      <c r="M4" s="554"/>
      <c r="N4" s="155"/>
    </row>
    <row r="5" spans="1:15" ht="21.95" customHeight="1">
      <c r="A5" s="554" t="s">
        <v>2206</v>
      </c>
      <c r="B5" s="1"/>
      <c r="C5" s="554"/>
      <c r="D5" s="554"/>
      <c r="E5" s="5"/>
      <c r="F5" s="4"/>
      <c r="G5" s="4"/>
      <c r="H5" s="4"/>
      <c r="I5" s="4"/>
      <c r="J5" s="4"/>
      <c r="K5" s="554"/>
      <c r="L5" s="554"/>
      <c r="M5" s="554"/>
      <c r="N5" s="155"/>
    </row>
    <row r="6" spans="1:15" ht="21.95" customHeight="1">
      <c r="A6" s="554"/>
      <c r="B6" s="554" t="s">
        <v>2783</v>
      </c>
      <c r="C6" s="554"/>
      <c r="D6" s="554"/>
      <c r="E6" s="5"/>
      <c r="F6" s="4"/>
      <c r="G6" s="4"/>
      <c r="H6" s="4"/>
      <c r="I6" s="4"/>
      <c r="J6" s="4"/>
      <c r="K6" s="554"/>
      <c r="L6" s="554"/>
      <c r="M6" s="554"/>
      <c r="N6" s="155"/>
    </row>
    <row r="7" spans="1:15" ht="21.95" customHeight="1">
      <c r="A7" s="478"/>
      <c r="B7" s="479"/>
      <c r="C7" s="479"/>
      <c r="D7" s="145" t="s">
        <v>41</v>
      </c>
      <c r="E7" s="1161" t="s">
        <v>1265</v>
      </c>
      <c r="F7" s="1162"/>
      <c r="G7" s="1162"/>
      <c r="H7" s="1162"/>
      <c r="I7" s="1163"/>
      <c r="J7" s="477" t="s">
        <v>50</v>
      </c>
      <c r="K7" s="145" t="s">
        <v>43</v>
      </c>
      <c r="L7" s="458" t="s">
        <v>45</v>
      </c>
      <c r="M7" s="145" t="s">
        <v>47</v>
      </c>
      <c r="N7" s="264">
        <f>E10+E14+E18+E41</f>
        <v>260000</v>
      </c>
      <c r="O7" s="153">
        <v>4</v>
      </c>
    </row>
    <row r="8" spans="1:15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  <c r="N8" s="152"/>
    </row>
    <row r="9" spans="1:15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521" t="s">
        <v>3</v>
      </c>
      <c r="I9" s="521" t="s">
        <v>3</v>
      </c>
      <c r="J9" s="475"/>
      <c r="K9" s="180"/>
      <c r="L9" s="180"/>
      <c r="M9" s="180"/>
      <c r="N9" s="190"/>
    </row>
    <row r="10" spans="1:15" s="158" customFormat="1" ht="21.95" customHeight="1">
      <c r="A10" s="73">
        <v>1</v>
      </c>
      <c r="B10" s="31" t="s">
        <v>89</v>
      </c>
      <c r="C10" s="31" t="s">
        <v>194</v>
      </c>
      <c r="D10" s="31" t="s">
        <v>70</v>
      </c>
      <c r="E10" s="1077">
        <v>50000</v>
      </c>
      <c r="F10" s="1078"/>
      <c r="G10" s="1077">
        <v>50000</v>
      </c>
      <c r="H10" s="1077">
        <v>50000</v>
      </c>
      <c r="I10" s="1077">
        <v>50000</v>
      </c>
      <c r="J10" s="6" t="s">
        <v>2094</v>
      </c>
      <c r="K10" s="31" t="s">
        <v>1224</v>
      </c>
      <c r="L10" s="1079"/>
      <c r="M10" s="28" t="s">
        <v>317</v>
      </c>
      <c r="N10" s="190"/>
      <c r="O10" s="151"/>
    </row>
    <row r="11" spans="1:15" s="158" customFormat="1" ht="21.95" customHeight="1">
      <c r="A11" s="1080"/>
      <c r="B11" s="29" t="s">
        <v>90</v>
      </c>
      <c r="C11" s="29" t="s">
        <v>195</v>
      </c>
      <c r="D11" s="29"/>
      <c r="E11" s="79" t="s">
        <v>65</v>
      </c>
      <c r="F11" s="76"/>
      <c r="G11" s="79" t="s">
        <v>65</v>
      </c>
      <c r="H11" s="79" t="s">
        <v>65</v>
      </c>
      <c r="I11" s="79" t="s">
        <v>65</v>
      </c>
      <c r="J11" s="6" t="s">
        <v>2095</v>
      </c>
      <c r="K11" s="29" t="s">
        <v>196</v>
      </c>
      <c r="L11" s="1079"/>
      <c r="M11" s="28" t="s">
        <v>318</v>
      </c>
      <c r="N11" s="190"/>
      <c r="O11" s="151"/>
    </row>
    <row r="12" spans="1:15" s="158" customFormat="1" ht="21.95" customHeight="1">
      <c r="A12" s="1080"/>
      <c r="B12" s="29"/>
      <c r="C12" s="29" t="s">
        <v>74</v>
      </c>
      <c r="D12" s="29"/>
      <c r="E12" s="79"/>
      <c r="F12" s="76"/>
      <c r="G12" s="76"/>
      <c r="H12" s="1081"/>
      <c r="I12" s="1082"/>
      <c r="J12" s="6" t="s">
        <v>1667</v>
      </c>
      <c r="K12" s="29" t="s">
        <v>76</v>
      </c>
      <c r="L12" s="1079"/>
      <c r="M12" s="1048"/>
      <c r="N12" s="190"/>
      <c r="O12" s="151"/>
    </row>
    <row r="13" spans="1:15" s="158" customFormat="1" ht="21.95" customHeight="1">
      <c r="A13" s="256"/>
      <c r="B13" s="34"/>
      <c r="C13" s="34"/>
      <c r="D13" s="34"/>
      <c r="E13" s="1035"/>
      <c r="F13" s="408"/>
      <c r="G13" s="76"/>
      <c r="H13" s="1081"/>
      <c r="I13" s="1083"/>
      <c r="J13" s="1083"/>
      <c r="K13" s="34"/>
      <c r="L13" s="1079"/>
      <c r="M13" s="1050"/>
      <c r="N13" s="190"/>
      <c r="O13" s="151"/>
    </row>
    <row r="14" spans="1:15" s="158" customFormat="1" ht="21.95" customHeight="1">
      <c r="A14" s="73">
        <v>2</v>
      </c>
      <c r="B14" s="555" t="s">
        <v>821</v>
      </c>
      <c r="C14" s="31" t="s">
        <v>197</v>
      </c>
      <c r="D14" s="31" t="s">
        <v>91</v>
      </c>
      <c r="E14" s="1084">
        <v>10000</v>
      </c>
      <c r="F14" s="973"/>
      <c r="G14" s="1084">
        <v>10000</v>
      </c>
      <c r="H14" s="1084">
        <v>10000</v>
      </c>
      <c r="I14" s="1084">
        <v>10000</v>
      </c>
      <c r="J14" s="6" t="s">
        <v>2143</v>
      </c>
      <c r="K14" s="31" t="s">
        <v>92</v>
      </c>
      <c r="L14" s="1079"/>
      <c r="M14" s="28" t="s">
        <v>317</v>
      </c>
      <c r="N14" s="190"/>
      <c r="O14" s="151"/>
    </row>
    <row r="15" spans="1:15" s="158" customFormat="1" ht="21.95" customHeight="1">
      <c r="A15" s="1080"/>
      <c r="B15" s="29" t="s">
        <v>820</v>
      </c>
      <c r="C15" s="29" t="s">
        <v>198</v>
      </c>
      <c r="D15" s="29" t="s">
        <v>93</v>
      </c>
      <c r="E15" s="986" t="s">
        <v>65</v>
      </c>
      <c r="F15" s="972"/>
      <c r="G15" s="986" t="s">
        <v>65</v>
      </c>
      <c r="H15" s="986" t="s">
        <v>65</v>
      </c>
      <c r="I15" s="986" t="s">
        <v>65</v>
      </c>
      <c r="J15" s="6" t="s">
        <v>2144</v>
      </c>
      <c r="K15" s="29" t="s">
        <v>94</v>
      </c>
      <c r="L15" s="1079"/>
      <c r="M15" s="28" t="s">
        <v>318</v>
      </c>
      <c r="N15" s="190"/>
      <c r="O15" s="151"/>
    </row>
    <row r="16" spans="1:15" s="158" customFormat="1" ht="21.95" customHeight="1">
      <c r="A16" s="1080"/>
      <c r="B16" s="29"/>
      <c r="C16" s="29" t="s">
        <v>199</v>
      </c>
      <c r="D16" s="29"/>
      <c r="E16" s="1085"/>
      <c r="F16" s="1086"/>
      <c r="G16" s="1086"/>
      <c r="H16" s="1081"/>
      <c r="I16" s="1087"/>
      <c r="J16" s="6" t="s">
        <v>1667</v>
      </c>
      <c r="K16" s="29" t="s">
        <v>95</v>
      </c>
      <c r="L16" s="1079"/>
      <c r="M16" s="1048"/>
      <c r="N16" s="190"/>
      <c r="O16" s="151"/>
    </row>
    <row r="17" spans="1:15" s="158" customFormat="1" ht="21.95" customHeight="1">
      <c r="A17" s="1080"/>
      <c r="B17" s="29"/>
      <c r="C17" s="29" t="s">
        <v>200</v>
      </c>
      <c r="D17" s="29"/>
      <c r="E17" s="1085"/>
      <c r="F17" s="1086"/>
      <c r="G17" s="1086"/>
      <c r="H17" s="1081"/>
      <c r="I17" s="1087"/>
      <c r="J17" s="1081"/>
      <c r="K17" s="29"/>
      <c r="L17" s="1079"/>
      <c r="M17" s="1048"/>
      <c r="N17" s="190"/>
      <c r="O17" s="151"/>
    </row>
    <row r="18" spans="1:15" s="168" customFormat="1" ht="21.95" customHeight="1">
      <c r="A18" s="1088">
        <v>3</v>
      </c>
      <c r="B18" s="1044" t="s">
        <v>320</v>
      </c>
      <c r="C18" s="31" t="s">
        <v>321</v>
      </c>
      <c r="D18" s="1044" t="s">
        <v>74</v>
      </c>
      <c r="E18" s="1045">
        <v>100000</v>
      </c>
      <c r="F18" s="1044"/>
      <c r="G18" s="1045">
        <v>100000</v>
      </c>
      <c r="H18" s="1045">
        <v>100000</v>
      </c>
      <c r="I18" s="1045">
        <v>100000</v>
      </c>
      <c r="J18" s="1089" t="s">
        <v>2099</v>
      </c>
      <c r="K18" s="1044" t="s">
        <v>322</v>
      </c>
      <c r="L18" s="1090"/>
      <c r="M18" s="73" t="s">
        <v>317</v>
      </c>
      <c r="N18" s="190"/>
      <c r="O18" s="169"/>
    </row>
    <row r="19" spans="1:15" s="168" customFormat="1" ht="21.95" customHeight="1">
      <c r="A19" s="1048"/>
      <c r="B19" s="1046" t="s">
        <v>2103</v>
      </c>
      <c r="C19" s="1046" t="s">
        <v>822</v>
      </c>
      <c r="D19" s="1046"/>
      <c r="E19" s="1047" t="s">
        <v>65</v>
      </c>
      <c r="F19" s="1046"/>
      <c r="G19" s="1047" t="s">
        <v>65</v>
      </c>
      <c r="H19" s="1047" t="s">
        <v>65</v>
      </c>
      <c r="I19" s="1047" t="s">
        <v>65</v>
      </c>
      <c r="J19" s="1091" t="s">
        <v>2100</v>
      </c>
      <c r="K19" s="1046" t="s">
        <v>2107</v>
      </c>
      <c r="L19" s="1079"/>
      <c r="M19" s="28" t="s">
        <v>318</v>
      </c>
      <c r="N19" s="190"/>
      <c r="O19" s="169"/>
    </row>
    <row r="20" spans="1:15" s="168" customFormat="1" ht="21.95" customHeight="1">
      <c r="A20" s="1048"/>
      <c r="B20" s="1046" t="s">
        <v>2102</v>
      </c>
      <c r="C20" s="1046" t="s">
        <v>2104</v>
      </c>
      <c r="D20" s="1046"/>
      <c r="E20" s="1048"/>
      <c r="F20" s="1046"/>
      <c r="G20" s="1046"/>
      <c r="H20" s="1046"/>
      <c r="I20" s="1091"/>
      <c r="J20" s="1091" t="s">
        <v>2101</v>
      </c>
      <c r="K20" s="1046" t="s">
        <v>824</v>
      </c>
      <c r="L20" s="1079"/>
      <c r="M20" s="1048"/>
      <c r="N20" s="190"/>
      <c r="O20" s="169"/>
    </row>
    <row r="21" spans="1:15" s="158" customFormat="1" ht="21.95" customHeight="1">
      <c r="A21" s="1048"/>
      <c r="B21" s="1046" t="s">
        <v>1092</v>
      </c>
      <c r="C21" s="1046" t="s">
        <v>2105</v>
      </c>
      <c r="D21" s="1046"/>
      <c r="E21" s="1048"/>
      <c r="F21" s="1046"/>
      <c r="G21" s="1046"/>
      <c r="H21" s="1046"/>
      <c r="I21" s="1091"/>
      <c r="J21" s="1046"/>
      <c r="K21" s="1046"/>
      <c r="L21" s="1079"/>
      <c r="M21" s="1048"/>
      <c r="N21" s="190"/>
      <c r="O21" s="151"/>
    </row>
    <row r="22" spans="1:15" s="158" customFormat="1" ht="21.95" customHeight="1">
      <c r="A22" s="1050"/>
      <c r="B22" s="1049"/>
      <c r="C22" s="1049" t="s">
        <v>2106</v>
      </c>
      <c r="D22" s="1049"/>
      <c r="E22" s="1050"/>
      <c r="F22" s="1049"/>
      <c r="G22" s="1049"/>
      <c r="H22" s="1049"/>
      <c r="I22" s="1092"/>
      <c r="J22" s="1049"/>
      <c r="K22" s="1049"/>
      <c r="L22" s="1093"/>
      <c r="M22" s="1049"/>
      <c r="N22" s="190"/>
      <c r="O22" s="151"/>
    </row>
    <row r="23" spans="1:15" s="158" customFormat="1" ht="21.95" customHeight="1">
      <c r="A23" s="1094"/>
      <c r="B23" s="1095"/>
      <c r="C23" s="1095"/>
      <c r="D23" s="1095"/>
      <c r="E23" s="1094"/>
      <c r="F23" s="1095"/>
      <c r="G23" s="1095"/>
      <c r="H23" s="1095"/>
      <c r="I23" s="1096"/>
      <c r="J23" s="1095"/>
      <c r="K23" s="1095"/>
      <c r="L23" s="1097"/>
      <c r="M23" s="1098" t="s">
        <v>3873</v>
      </c>
      <c r="N23" s="190"/>
      <c r="O23" s="151"/>
    </row>
    <row r="24" spans="1:15" s="158" customFormat="1" ht="21.95" customHeight="1">
      <c r="A24" s="1160" t="s">
        <v>2706</v>
      </c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  <c r="L24" s="1" t="s">
        <v>2696</v>
      </c>
      <c r="M24" s="1" t="s">
        <v>2696</v>
      </c>
      <c r="N24" s="190"/>
      <c r="O24" s="151"/>
    </row>
    <row r="25" spans="1:15" s="158" customFormat="1" ht="21.95" customHeight="1">
      <c r="A25" s="1160" t="s">
        <v>3705</v>
      </c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"/>
      <c r="M25" s="153"/>
      <c r="N25" s="190"/>
      <c r="O25" s="151"/>
    </row>
    <row r="26" spans="1:15" s="158" customFormat="1" ht="21.95" customHeight="1">
      <c r="A26" s="554" t="s">
        <v>58</v>
      </c>
      <c r="B26" s="1"/>
      <c r="C26" s="328"/>
      <c r="D26" s="328"/>
      <c r="E26" s="793"/>
      <c r="F26" s="793"/>
      <c r="G26" s="793"/>
      <c r="H26" s="793"/>
      <c r="I26" s="793"/>
      <c r="J26" s="793"/>
      <c r="K26" s="793"/>
      <c r="L26" s="793"/>
      <c r="M26" s="793"/>
      <c r="N26" s="190"/>
      <c r="O26" s="151"/>
    </row>
    <row r="27" spans="1:15" s="158" customFormat="1" ht="21.95" customHeight="1">
      <c r="A27" s="554" t="s">
        <v>62</v>
      </c>
      <c r="B27" s="1"/>
      <c r="C27" s="328"/>
      <c r="D27" s="328"/>
      <c r="E27" s="554"/>
      <c r="F27" s="554"/>
      <c r="G27" s="554"/>
      <c r="H27" s="554"/>
      <c r="I27" s="554"/>
      <c r="J27" s="554"/>
      <c r="K27" s="554"/>
      <c r="L27" s="554"/>
      <c r="M27" s="554"/>
      <c r="N27" s="190"/>
      <c r="O27" s="151"/>
    </row>
    <row r="28" spans="1:15" s="158" customFormat="1" ht="21.95" customHeight="1">
      <c r="A28" s="554" t="s">
        <v>2206</v>
      </c>
      <c r="B28" s="1"/>
      <c r="C28" s="554"/>
      <c r="D28" s="554"/>
      <c r="E28" s="5"/>
      <c r="F28" s="4"/>
      <c r="G28" s="4"/>
      <c r="H28" s="4"/>
      <c r="I28" s="4"/>
      <c r="J28" s="4"/>
      <c r="K28" s="554"/>
      <c r="L28" s="554"/>
      <c r="M28" s="554"/>
      <c r="N28" s="190"/>
      <c r="O28" s="151"/>
    </row>
    <row r="29" spans="1:15" s="158" customFormat="1" ht="21.95" customHeight="1">
      <c r="A29" s="554"/>
      <c r="B29" s="554" t="s">
        <v>2783</v>
      </c>
      <c r="C29" s="554"/>
      <c r="D29" s="554"/>
      <c r="E29" s="5"/>
      <c r="F29" s="4"/>
      <c r="G29" s="4"/>
      <c r="H29" s="4"/>
      <c r="I29" s="4"/>
      <c r="J29" s="4"/>
      <c r="K29" s="554"/>
      <c r="L29" s="554"/>
      <c r="M29" s="554"/>
      <c r="N29" s="190"/>
      <c r="O29" s="151"/>
    </row>
    <row r="30" spans="1:15" s="158" customFormat="1" ht="21.95" customHeight="1">
      <c r="A30" s="478"/>
      <c r="B30" s="479"/>
      <c r="C30" s="479"/>
      <c r="D30" s="145" t="s">
        <v>41</v>
      </c>
      <c r="E30" s="1161" t="s">
        <v>1265</v>
      </c>
      <c r="F30" s="1162"/>
      <c r="G30" s="1162"/>
      <c r="H30" s="1162"/>
      <c r="I30" s="1163"/>
      <c r="J30" s="477" t="s">
        <v>50</v>
      </c>
      <c r="K30" s="145" t="s">
        <v>43</v>
      </c>
      <c r="L30" s="458" t="s">
        <v>45</v>
      </c>
      <c r="M30" s="145" t="s">
        <v>47</v>
      </c>
      <c r="N30" s="190"/>
      <c r="O30" s="151"/>
    </row>
    <row r="31" spans="1:15" s="158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  <c r="N31" s="190"/>
      <c r="O31" s="151"/>
    </row>
    <row r="32" spans="1:15" s="158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521" t="s">
        <v>3</v>
      </c>
      <c r="I32" s="521" t="s">
        <v>3</v>
      </c>
      <c r="J32" s="475"/>
      <c r="K32" s="180"/>
      <c r="L32" s="180"/>
      <c r="M32" s="180"/>
      <c r="N32" s="190"/>
      <c r="O32" s="151"/>
    </row>
    <row r="33" spans="1:15" s="1099" customFormat="1" ht="24">
      <c r="A33" s="28">
        <v>4</v>
      </c>
      <c r="B33" s="29" t="s">
        <v>2154</v>
      </c>
      <c r="C33" s="29" t="s">
        <v>2156</v>
      </c>
      <c r="D33" s="29" t="s">
        <v>2160</v>
      </c>
      <c r="E33" s="45">
        <v>20000</v>
      </c>
      <c r="F33" s="986"/>
      <c r="G33" s="45">
        <v>20000</v>
      </c>
      <c r="H33" s="45">
        <v>20000</v>
      </c>
      <c r="I33" s="45">
        <v>20000</v>
      </c>
      <c r="J33" s="66" t="s">
        <v>2162</v>
      </c>
      <c r="K33" s="29" t="s">
        <v>2165</v>
      </c>
      <c r="L33" s="32"/>
      <c r="M33" s="28" t="s">
        <v>317</v>
      </c>
    </row>
    <row r="34" spans="1:15" s="1099" customFormat="1" ht="24">
      <c r="A34" s="46"/>
      <c r="B34" s="29" t="s">
        <v>2155</v>
      </c>
      <c r="C34" s="29" t="s">
        <v>2157</v>
      </c>
      <c r="D34" s="29" t="s">
        <v>260</v>
      </c>
      <c r="E34" s="986" t="s">
        <v>65</v>
      </c>
      <c r="F34" s="986"/>
      <c r="G34" s="986" t="s">
        <v>65</v>
      </c>
      <c r="H34" s="986" t="s">
        <v>65</v>
      </c>
      <c r="I34" s="986" t="s">
        <v>65</v>
      </c>
      <c r="J34" s="66" t="s">
        <v>2163</v>
      </c>
      <c r="K34" s="29" t="s">
        <v>2166</v>
      </c>
      <c r="L34" s="32"/>
      <c r="M34" s="28" t="s">
        <v>318</v>
      </c>
    </row>
    <row r="35" spans="1:15" s="1099" customFormat="1" ht="24">
      <c r="A35" s="46"/>
      <c r="B35" s="29"/>
      <c r="C35" s="29" t="s">
        <v>2158</v>
      </c>
      <c r="D35" s="29"/>
      <c r="E35" s="1086"/>
      <c r="F35" s="1086"/>
      <c r="G35" s="1086"/>
      <c r="H35" s="1086"/>
      <c r="I35" s="1100"/>
      <c r="J35" s="66" t="s">
        <v>2164</v>
      </c>
      <c r="K35" s="29" t="s">
        <v>2161</v>
      </c>
      <c r="L35" s="32"/>
      <c r="M35" s="60"/>
    </row>
    <row r="36" spans="1:15" s="1099" customFormat="1" ht="24">
      <c r="A36" s="46"/>
      <c r="B36" s="29"/>
      <c r="C36" s="29" t="s">
        <v>2159</v>
      </c>
      <c r="D36" s="29"/>
      <c r="E36" s="1086"/>
      <c r="F36" s="1086"/>
      <c r="G36" s="1086"/>
      <c r="H36" s="1086"/>
      <c r="I36" s="1100"/>
      <c r="J36" s="66"/>
      <c r="K36" s="29"/>
      <c r="L36" s="32"/>
      <c r="M36" s="60"/>
    </row>
    <row r="37" spans="1:15" s="1099" customFormat="1" ht="24">
      <c r="A37" s="33"/>
      <c r="B37" s="34"/>
      <c r="C37" s="34"/>
      <c r="D37" s="34"/>
      <c r="E37" s="408"/>
      <c r="F37" s="408"/>
      <c r="G37" s="408"/>
      <c r="H37" s="408"/>
      <c r="I37" s="119"/>
      <c r="J37" s="66"/>
      <c r="K37" s="34"/>
      <c r="L37" s="32"/>
      <c r="M37" s="150"/>
    </row>
    <row r="38" spans="1:15" s="1099" customFormat="1" ht="24">
      <c r="A38" s="73">
        <v>5</v>
      </c>
      <c r="B38" s="226" t="s">
        <v>2108</v>
      </c>
      <c r="C38" s="31" t="s">
        <v>2109</v>
      </c>
      <c r="D38" s="31" t="s">
        <v>70</v>
      </c>
      <c r="E38" s="1101">
        <v>100000</v>
      </c>
      <c r="F38" s="1038"/>
      <c r="G38" s="1101">
        <v>100000</v>
      </c>
      <c r="H38" s="1101">
        <v>100000</v>
      </c>
      <c r="I38" s="1101">
        <v>100000</v>
      </c>
      <c r="J38" s="1017" t="s">
        <v>5</v>
      </c>
      <c r="K38" s="31" t="s">
        <v>2110</v>
      </c>
      <c r="L38" s="32">
        <v>5.0999999999999996</v>
      </c>
      <c r="M38" s="28" t="s">
        <v>317</v>
      </c>
    </row>
    <row r="39" spans="1:15" s="1099" customFormat="1" ht="24">
      <c r="A39" s="28"/>
      <c r="B39" s="29" t="s">
        <v>2111</v>
      </c>
      <c r="C39" s="29" t="s">
        <v>2112</v>
      </c>
      <c r="D39" s="29"/>
      <c r="E39" s="79" t="s">
        <v>65</v>
      </c>
      <c r="F39" s="76"/>
      <c r="G39" s="79" t="s">
        <v>65</v>
      </c>
      <c r="H39" s="79" t="s">
        <v>65</v>
      </c>
      <c r="I39" s="79" t="s">
        <v>65</v>
      </c>
      <c r="J39" s="90" t="s">
        <v>2113</v>
      </c>
      <c r="K39" s="29" t="s">
        <v>2114</v>
      </c>
      <c r="L39" s="32"/>
      <c r="M39" s="28" t="s">
        <v>318</v>
      </c>
    </row>
    <row r="40" spans="1:15" s="1099" customFormat="1" ht="24">
      <c r="A40" s="28"/>
      <c r="B40" s="29"/>
      <c r="C40" s="29" t="s">
        <v>2115</v>
      </c>
      <c r="D40" s="29"/>
      <c r="E40" s="79"/>
      <c r="F40" s="76"/>
      <c r="G40" s="76"/>
      <c r="H40" s="76"/>
      <c r="I40" s="90"/>
      <c r="J40" s="976"/>
      <c r="K40" s="403" t="s">
        <v>2116</v>
      </c>
      <c r="L40" s="32"/>
      <c r="M40" s="36"/>
    </row>
    <row r="41" spans="1:15" s="158" customFormat="1" ht="21.95" customHeight="1">
      <c r="A41" s="788">
        <v>6</v>
      </c>
      <c r="B41" s="31" t="s">
        <v>97</v>
      </c>
      <c r="C41" s="555" t="s">
        <v>3550</v>
      </c>
      <c r="D41" s="31" t="s">
        <v>98</v>
      </c>
      <c r="E41" s="80">
        <v>100000</v>
      </c>
      <c r="F41" s="259"/>
      <c r="G41" s="80">
        <v>100000</v>
      </c>
      <c r="H41" s="80">
        <v>100000</v>
      </c>
      <c r="I41" s="80">
        <v>100000</v>
      </c>
      <c r="J41" s="1102" t="s">
        <v>2148</v>
      </c>
      <c r="K41" s="31" t="s">
        <v>2145</v>
      </c>
      <c r="L41" s="31" t="s">
        <v>317</v>
      </c>
      <c r="M41" s="73" t="s">
        <v>317</v>
      </c>
      <c r="N41" s="190"/>
      <c r="O41" s="151"/>
    </row>
    <row r="42" spans="1:15" s="158" customFormat="1" ht="21.95" customHeight="1">
      <c r="A42" s="262"/>
      <c r="B42" s="29"/>
      <c r="C42" s="403" t="s">
        <v>3551</v>
      </c>
      <c r="D42" s="29" t="s">
        <v>99</v>
      </c>
      <c r="E42" s="986" t="s">
        <v>65</v>
      </c>
      <c r="F42" s="260"/>
      <c r="G42" s="986" t="s">
        <v>65</v>
      </c>
      <c r="H42" s="986" t="s">
        <v>65</v>
      </c>
      <c r="I42" s="986" t="s">
        <v>65</v>
      </c>
      <c r="J42" s="1103" t="s">
        <v>2149</v>
      </c>
      <c r="K42" s="29" t="s">
        <v>2146</v>
      </c>
      <c r="L42" s="29" t="s">
        <v>318</v>
      </c>
      <c r="M42" s="28" t="s">
        <v>318</v>
      </c>
      <c r="N42" s="190"/>
      <c r="O42" s="151"/>
    </row>
    <row r="43" spans="1:15" s="158" customFormat="1" ht="21.95" customHeight="1">
      <c r="A43" s="262"/>
      <c r="B43" s="29"/>
      <c r="C43" s="403" t="s">
        <v>3552</v>
      </c>
      <c r="D43" s="29"/>
      <c r="E43" s="43"/>
      <c r="F43" s="192"/>
      <c r="G43" s="192"/>
      <c r="H43" s="192"/>
      <c r="I43" s="192"/>
      <c r="J43" s="1103" t="s">
        <v>2150</v>
      </c>
      <c r="K43" s="29" t="s">
        <v>2147</v>
      </c>
      <c r="L43" s="29"/>
      <c r="M43" s="28"/>
      <c r="N43" s="190"/>
      <c r="O43" s="151"/>
    </row>
    <row r="44" spans="1:15" s="158" customFormat="1" ht="21.95" customHeight="1">
      <c r="A44" s="3"/>
      <c r="B44" s="34"/>
      <c r="C44" s="528" t="s">
        <v>3553</v>
      </c>
      <c r="D44" s="34"/>
      <c r="E44" s="44"/>
      <c r="F44" s="334"/>
      <c r="G44" s="334"/>
      <c r="H44" s="334"/>
      <c r="I44" s="334"/>
      <c r="J44" s="1104"/>
      <c r="K44" s="34"/>
      <c r="L44" s="332"/>
      <c r="M44" s="34"/>
      <c r="N44" s="190"/>
      <c r="O44" s="151"/>
    </row>
    <row r="45" spans="1:15" s="158" customFormat="1" ht="21.95" customHeight="1">
      <c r="A45" s="1094"/>
      <c r="B45" s="1095"/>
      <c r="C45" s="1095"/>
      <c r="D45" s="1095"/>
      <c r="E45" s="1094"/>
      <c r="F45" s="1095"/>
      <c r="G45" s="1095"/>
      <c r="H45" s="1095"/>
      <c r="I45" s="1096"/>
      <c r="J45" s="1095"/>
      <c r="K45" s="1095"/>
      <c r="L45" s="1097"/>
      <c r="M45" s="1098" t="s">
        <v>3874</v>
      </c>
      <c r="N45" s="190"/>
      <c r="O45" s="151"/>
    </row>
    <row r="46" spans="1:15" s="158" customFormat="1" ht="21.95" customHeight="1">
      <c r="A46" s="1160" t="s">
        <v>2706</v>
      </c>
      <c r="B46" s="1160"/>
      <c r="C46" s="1160"/>
      <c r="D46" s="1160"/>
      <c r="E46" s="1160"/>
      <c r="F46" s="1160"/>
      <c r="G46" s="1160"/>
      <c r="H46" s="1160"/>
      <c r="I46" s="1160"/>
      <c r="J46" s="1160"/>
      <c r="K46" s="1160"/>
      <c r="L46" s="1" t="s">
        <v>2696</v>
      </c>
      <c r="M46" s="1" t="s">
        <v>2696</v>
      </c>
      <c r="N46" s="190"/>
      <c r="O46" s="151"/>
    </row>
    <row r="47" spans="1:15" s="158" customFormat="1" ht="21.95" customHeight="1">
      <c r="A47" s="1160" t="s">
        <v>3705</v>
      </c>
      <c r="B47" s="1160"/>
      <c r="C47" s="1160"/>
      <c r="D47" s="1160"/>
      <c r="E47" s="1160"/>
      <c r="F47" s="1160"/>
      <c r="G47" s="1160"/>
      <c r="H47" s="1160"/>
      <c r="I47" s="1160"/>
      <c r="J47" s="1160"/>
      <c r="K47" s="1160"/>
      <c r="L47" s="1"/>
      <c r="M47" s="153"/>
      <c r="N47" s="190"/>
      <c r="O47" s="151"/>
    </row>
    <row r="48" spans="1:15" s="158" customFormat="1" ht="21.95" customHeight="1">
      <c r="A48" s="554" t="s">
        <v>58</v>
      </c>
      <c r="B48" s="1"/>
      <c r="C48" s="328"/>
      <c r="D48" s="328"/>
      <c r="E48" s="793"/>
      <c r="F48" s="793"/>
      <c r="G48" s="793"/>
      <c r="H48" s="793"/>
      <c r="I48" s="793"/>
      <c r="J48" s="793"/>
      <c r="K48" s="793"/>
      <c r="L48" s="793"/>
      <c r="M48" s="793"/>
      <c r="N48" s="190"/>
      <c r="O48" s="151"/>
    </row>
    <row r="49" spans="1:260" s="158" customFormat="1" ht="21.95" customHeight="1">
      <c r="A49" s="554" t="s">
        <v>62</v>
      </c>
      <c r="B49" s="1"/>
      <c r="C49" s="328"/>
      <c r="D49" s="328"/>
      <c r="E49" s="554"/>
      <c r="F49" s="554"/>
      <c r="G49" s="554"/>
      <c r="H49" s="554"/>
      <c r="I49" s="554"/>
      <c r="J49" s="554"/>
      <c r="K49" s="554"/>
      <c r="L49" s="554"/>
      <c r="M49" s="554"/>
      <c r="N49" s="190"/>
      <c r="O49" s="151"/>
    </row>
    <row r="50" spans="1:260" s="158" customFormat="1" ht="21.95" customHeight="1">
      <c r="A50" s="554" t="s">
        <v>2206</v>
      </c>
      <c r="B50" s="1"/>
      <c r="C50" s="554"/>
      <c r="D50" s="554"/>
      <c r="E50" s="5"/>
      <c r="F50" s="4"/>
      <c r="G50" s="4"/>
      <c r="H50" s="4"/>
      <c r="I50" s="4"/>
      <c r="J50" s="4"/>
      <c r="K50" s="554"/>
      <c r="L50" s="554"/>
      <c r="M50" s="554"/>
      <c r="N50" s="190"/>
      <c r="O50" s="151"/>
    </row>
    <row r="51" spans="1:260" s="158" customFormat="1" ht="21.95" customHeight="1">
      <c r="A51" s="554"/>
      <c r="B51" s="554" t="s">
        <v>3530</v>
      </c>
      <c r="C51" s="554"/>
      <c r="D51" s="554"/>
      <c r="E51" s="5"/>
      <c r="F51" s="4"/>
      <c r="G51" s="4"/>
      <c r="H51" s="4"/>
      <c r="I51" s="4"/>
      <c r="J51" s="4"/>
      <c r="K51" s="554"/>
      <c r="L51" s="554"/>
      <c r="M51" s="554"/>
      <c r="N51" s="190"/>
      <c r="O51" s="151"/>
    </row>
    <row r="52" spans="1:260" s="158" customFormat="1" ht="21.95" customHeight="1">
      <c r="A52" s="478"/>
      <c r="B52" s="479"/>
      <c r="C52" s="479"/>
      <c r="D52" s="145" t="s">
        <v>41</v>
      </c>
      <c r="E52" s="1161" t="s">
        <v>1265</v>
      </c>
      <c r="F52" s="1162"/>
      <c r="G52" s="1162"/>
      <c r="H52" s="1162"/>
      <c r="I52" s="1163"/>
      <c r="J52" s="477" t="s">
        <v>50</v>
      </c>
      <c r="K52" s="145" t="s">
        <v>43</v>
      </c>
      <c r="L52" s="458" t="s">
        <v>45</v>
      </c>
      <c r="M52" s="145" t="s">
        <v>47</v>
      </c>
      <c r="N52" s="190"/>
      <c r="O52" s="151"/>
    </row>
    <row r="53" spans="1:260" s="158" customFormat="1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1">
        <v>2561</v>
      </c>
      <c r="F53" s="471"/>
      <c r="G53" s="471">
        <v>2562</v>
      </c>
      <c r="H53" s="471">
        <v>2563</v>
      </c>
      <c r="I53" s="471">
        <v>2564</v>
      </c>
      <c r="J53" s="472" t="s">
        <v>51</v>
      </c>
      <c r="K53" s="146" t="s">
        <v>44</v>
      </c>
      <c r="L53" s="459" t="s">
        <v>46</v>
      </c>
      <c r="M53" s="146" t="s">
        <v>2697</v>
      </c>
      <c r="N53" s="190"/>
      <c r="O53" s="151"/>
    </row>
    <row r="54" spans="1:260" s="158" customFormat="1" ht="21.95" customHeight="1">
      <c r="A54" s="473"/>
      <c r="B54" s="474"/>
      <c r="C54" s="474"/>
      <c r="D54" s="179"/>
      <c r="E54" s="475" t="s">
        <v>3</v>
      </c>
      <c r="F54" s="475"/>
      <c r="G54" s="475" t="s">
        <v>3</v>
      </c>
      <c r="H54" s="521" t="s">
        <v>3</v>
      </c>
      <c r="I54" s="521" t="s">
        <v>3</v>
      </c>
      <c r="J54" s="475"/>
      <c r="K54" s="180"/>
      <c r="L54" s="180"/>
      <c r="M54" s="180"/>
      <c r="N54" s="190"/>
      <c r="O54" s="151"/>
    </row>
    <row r="55" spans="1:260" s="158" customFormat="1" ht="21.95" customHeight="1">
      <c r="A55" s="262">
        <v>1</v>
      </c>
      <c r="B55" s="29" t="s">
        <v>825</v>
      </c>
      <c r="C55" s="1170" t="s">
        <v>460</v>
      </c>
      <c r="D55" s="1170" t="s">
        <v>461</v>
      </c>
      <c r="E55" s="309">
        <v>50000</v>
      </c>
      <c r="F55" s="309">
        <v>50000</v>
      </c>
      <c r="G55" s="309">
        <v>50000</v>
      </c>
      <c r="H55" s="309">
        <v>50000</v>
      </c>
      <c r="I55" s="309">
        <v>50000</v>
      </c>
      <c r="J55" s="6" t="s">
        <v>69</v>
      </c>
      <c r="K55" s="31" t="s">
        <v>827</v>
      </c>
      <c r="L55" s="1105"/>
      <c r="M55" s="73" t="s">
        <v>570</v>
      </c>
      <c r="N55" s="170"/>
      <c r="O55" s="151"/>
    </row>
    <row r="56" spans="1:260" s="158" customFormat="1" ht="21.95" customHeight="1">
      <c r="A56" s="262"/>
      <c r="B56" s="29" t="s">
        <v>826</v>
      </c>
      <c r="C56" s="1170"/>
      <c r="D56" s="1170"/>
      <c r="E56" s="260" t="s">
        <v>187</v>
      </c>
      <c r="F56" s="260" t="s">
        <v>187</v>
      </c>
      <c r="G56" s="260" t="s">
        <v>187</v>
      </c>
      <c r="H56" s="260" t="s">
        <v>187</v>
      </c>
      <c r="I56" s="260" t="s">
        <v>187</v>
      </c>
      <c r="J56" s="851" t="s">
        <v>3240</v>
      </c>
      <c r="K56" s="29" t="s">
        <v>828</v>
      </c>
      <c r="L56" s="1106"/>
      <c r="M56" s="28" t="s">
        <v>192</v>
      </c>
      <c r="N56" s="170"/>
      <c r="O56" s="151"/>
    </row>
    <row r="57" spans="1:260" s="158" customFormat="1" ht="21.95" customHeight="1">
      <c r="A57" s="262"/>
      <c r="B57" s="29"/>
      <c r="C57" s="29" t="s">
        <v>90</v>
      </c>
      <c r="D57" s="29" t="s">
        <v>462</v>
      </c>
      <c r="E57" s="28"/>
      <c r="F57" s="192"/>
      <c r="G57" s="192"/>
      <c r="H57" s="192"/>
      <c r="I57" s="192"/>
      <c r="J57" s="851" t="s">
        <v>1667</v>
      </c>
      <c r="K57" s="29" t="s">
        <v>829</v>
      </c>
      <c r="L57" s="1106"/>
      <c r="M57" s="29"/>
      <c r="N57" s="170"/>
      <c r="O57" s="151"/>
    </row>
    <row r="58" spans="1:260" s="158" customFormat="1" ht="21.95" customHeight="1">
      <c r="A58" s="262"/>
      <c r="B58" s="29"/>
      <c r="C58" s="29" t="s">
        <v>459</v>
      </c>
      <c r="D58" s="29" t="s">
        <v>76</v>
      </c>
      <c r="E58" s="28"/>
      <c r="F58" s="192"/>
      <c r="G58" s="192"/>
      <c r="H58" s="192"/>
      <c r="I58" s="192"/>
      <c r="J58" s="851"/>
      <c r="K58" s="29" t="s">
        <v>830</v>
      </c>
      <c r="L58" s="1106"/>
      <c r="M58" s="29"/>
      <c r="N58" s="170"/>
      <c r="O58" s="151"/>
    </row>
    <row r="59" spans="1:260" s="158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329"/>
      <c r="M59" s="329"/>
      <c r="N59" s="170"/>
      <c r="O59" s="151"/>
    </row>
    <row r="60" spans="1:260" s="158" customFormat="1" ht="21.95" customHeight="1">
      <c r="A60" s="795">
        <v>2</v>
      </c>
      <c r="B60" s="797" t="s">
        <v>463</v>
      </c>
      <c r="C60" s="797" t="s">
        <v>190</v>
      </c>
      <c r="D60" s="797" t="s">
        <v>1226</v>
      </c>
      <c r="E60" s="1107" t="s">
        <v>137</v>
      </c>
      <c r="F60" s="192"/>
      <c r="G60" s="1107" t="s">
        <v>137</v>
      </c>
      <c r="H60" s="1107" t="s">
        <v>137</v>
      </c>
      <c r="I60" s="1107" t="s">
        <v>137</v>
      </c>
      <c r="J60" s="40" t="s">
        <v>3558</v>
      </c>
      <c r="K60" s="859" t="s">
        <v>2207</v>
      </c>
      <c r="L60" s="1106"/>
      <c r="M60" s="23" t="s">
        <v>570</v>
      </c>
      <c r="N60" s="190"/>
      <c r="O60" s="151"/>
    </row>
    <row r="61" spans="1:260" s="158" customFormat="1" ht="21.95" customHeight="1">
      <c r="A61" s="795"/>
      <c r="B61" s="797" t="s">
        <v>1225</v>
      </c>
      <c r="C61" s="797"/>
      <c r="D61" s="797" t="s">
        <v>948</v>
      </c>
      <c r="E61" s="1108" t="s">
        <v>65</v>
      </c>
      <c r="F61" s="192"/>
      <c r="G61" s="1108" t="s">
        <v>65</v>
      </c>
      <c r="H61" s="1108" t="s">
        <v>65</v>
      </c>
      <c r="I61" s="1108" t="s">
        <v>65</v>
      </c>
      <c r="J61" s="12" t="s">
        <v>3559</v>
      </c>
      <c r="K61" s="859" t="s">
        <v>2208</v>
      </c>
      <c r="L61" s="1106"/>
      <c r="M61" s="62" t="s">
        <v>192</v>
      </c>
      <c r="N61" s="190"/>
      <c r="O61" s="151"/>
    </row>
    <row r="62" spans="1:260" s="190" customFormat="1" ht="21.95" customHeight="1">
      <c r="A62" s="795"/>
      <c r="B62" s="797"/>
      <c r="C62" s="797"/>
      <c r="D62" s="797"/>
      <c r="E62" s="1108"/>
      <c r="F62" s="192"/>
      <c r="G62" s="1108"/>
      <c r="H62" s="1108"/>
      <c r="I62" s="1108"/>
      <c r="J62" s="12"/>
      <c r="K62" s="859" t="s">
        <v>2209</v>
      </c>
      <c r="L62" s="1106"/>
      <c r="M62" s="62"/>
      <c r="N62" s="144"/>
      <c r="O62" s="1109"/>
      <c r="P62" s="1110"/>
      <c r="Q62" s="1110"/>
      <c r="R62" s="1110"/>
      <c r="S62" s="1110"/>
      <c r="T62" s="1110"/>
      <c r="U62" s="1110"/>
      <c r="V62" s="1110"/>
      <c r="W62" s="1110"/>
      <c r="X62" s="1110"/>
      <c r="Y62" s="1110"/>
      <c r="Z62" s="1110"/>
      <c r="AA62" s="1110"/>
      <c r="AB62" s="1110"/>
      <c r="AC62" s="1110"/>
      <c r="AD62" s="1110"/>
      <c r="AE62" s="1110"/>
      <c r="AF62" s="1110"/>
      <c r="AG62" s="1110"/>
      <c r="AH62" s="1110"/>
      <c r="AI62" s="1110"/>
      <c r="AJ62" s="1110"/>
      <c r="AK62" s="1110"/>
      <c r="AL62" s="1110"/>
      <c r="AM62" s="1110"/>
      <c r="AN62" s="1110"/>
      <c r="AO62" s="1110"/>
      <c r="AP62" s="1110"/>
      <c r="AQ62" s="1110"/>
      <c r="AR62" s="1110"/>
      <c r="AS62" s="1110"/>
      <c r="AT62" s="1110"/>
      <c r="AU62" s="1110"/>
      <c r="AV62" s="1110"/>
      <c r="AW62" s="1110"/>
      <c r="AX62" s="1110"/>
      <c r="AY62" s="1110"/>
      <c r="AZ62" s="1110"/>
      <c r="BA62" s="1110"/>
      <c r="BB62" s="1110"/>
      <c r="BC62" s="1110"/>
      <c r="BD62" s="1110"/>
      <c r="BE62" s="1110"/>
      <c r="BF62" s="1110"/>
      <c r="BG62" s="1110"/>
      <c r="BH62" s="1110"/>
      <c r="BI62" s="1110"/>
      <c r="BJ62" s="1110"/>
      <c r="BK62" s="1110"/>
      <c r="BL62" s="1110"/>
      <c r="BM62" s="1110"/>
      <c r="BN62" s="1110"/>
      <c r="BO62" s="1110"/>
      <c r="BP62" s="1110"/>
      <c r="BQ62" s="1110"/>
      <c r="BR62" s="1110"/>
      <c r="BS62" s="1110"/>
      <c r="BT62" s="1110"/>
      <c r="BU62" s="1110"/>
      <c r="BV62" s="1110"/>
      <c r="BW62" s="1110"/>
      <c r="BX62" s="1110"/>
      <c r="BY62" s="1110"/>
      <c r="BZ62" s="1110"/>
      <c r="CA62" s="1110"/>
      <c r="CB62" s="1110"/>
      <c r="CC62" s="1110"/>
      <c r="CD62" s="1110"/>
      <c r="CE62" s="1110"/>
      <c r="CF62" s="1110"/>
      <c r="CG62" s="1110"/>
      <c r="CH62" s="1110"/>
      <c r="CI62" s="1110"/>
      <c r="CJ62" s="1110"/>
      <c r="CK62" s="1110"/>
      <c r="CL62" s="1110"/>
      <c r="CM62" s="1110"/>
      <c r="CN62" s="1110"/>
      <c r="CO62" s="1110"/>
      <c r="CP62" s="1110"/>
      <c r="CQ62" s="1110"/>
      <c r="CR62" s="1110"/>
      <c r="CS62" s="1110"/>
      <c r="CT62" s="1110"/>
      <c r="CU62" s="1110"/>
      <c r="CV62" s="1110"/>
      <c r="CW62" s="1110"/>
      <c r="CX62" s="1110"/>
      <c r="CY62" s="1110"/>
      <c r="CZ62" s="1110"/>
      <c r="DA62" s="1110"/>
      <c r="DB62" s="1110"/>
      <c r="DC62" s="1110"/>
      <c r="DD62" s="1110"/>
      <c r="DE62" s="1110"/>
      <c r="DF62" s="1110"/>
      <c r="DG62" s="1110"/>
      <c r="DH62" s="1110"/>
      <c r="DI62" s="1110"/>
      <c r="DJ62" s="1110"/>
      <c r="DK62" s="1110"/>
      <c r="DL62" s="1110"/>
      <c r="DM62" s="1110"/>
      <c r="DN62" s="1110"/>
      <c r="DO62" s="1110"/>
      <c r="DP62" s="1110"/>
      <c r="DQ62" s="1110"/>
      <c r="DR62" s="1110"/>
      <c r="DS62" s="1110"/>
      <c r="DT62" s="1110"/>
      <c r="DU62" s="1110"/>
      <c r="DV62" s="1110"/>
      <c r="DW62" s="1110"/>
      <c r="DX62" s="1110"/>
      <c r="DY62" s="1110"/>
      <c r="DZ62" s="1110"/>
      <c r="EA62" s="1110"/>
      <c r="EB62" s="1110"/>
      <c r="EC62" s="1110"/>
      <c r="ED62" s="1110"/>
      <c r="EE62" s="1110"/>
      <c r="EF62" s="1110"/>
      <c r="EG62" s="1110"/>
      <c r="EH62" s="1110"/>
      <c r="EI62" s="1110"/>
      <c r="EJ62" s="1110"/>
      <c r="EK62" s="1110"/>
      <c r="EL62" s="1110"/>
      <c r="EM62" s="1110"/>
      <c r="EN62" s="1110"/>
      <c r="EO62" s="1110"/>
      <c r="EP62" s="1110"/>
      <c r="EQ62" s="1110"/>
      <c r="ER62" s="1110"/>
      <c r="ES62" s="1110"/>
      <c r="ET62" s="1110"/>
      <c r="EU62" s="1110"/>
      <c r="EV62" s="1110"/>
      <c r="EW62" s="1110"/>
      <c r="EX62" s="1110"/>
      <c r="EY62" s="1110"/>
      <c r="EZ62" s="1110"/>
      <c r="FA62" s="1110"/>
      <c r="FB62" s="1110"/>
      <c r="FC62" s="1110"/>
      <c r="FD62" s="1110"/>
      <c r="FE62" s="1110"/>
      <c r="FF62" s="1110"/>
      <c r="FG62" s="1110"/>
      <c r="FH62" s="1110"/>
      <c r="FI62" s="1110"/>
      <c r="FJ62" s="1110"/>
      <c r="FK62" s="1110"/>
      <c r="FL62" s="1110"/>
      <c r="FM62" s="1110"/>
      <c r="FN62" s="1110"/>
      <c r="FO62" s="1110"/>
      <c r="FP62" s="1110"/>
      <c r="FQ62" s="1110"/>
      <c r="FR62" s="1110"/>
      <c r="FS62" s="1110"/>
      <c r="FT62" s="1110"/>
      <c r="FU62" s="1110"/>
      <c r="FV62" s="1110"/>
      <c r="FW62" s="1110"/>
      <c r="FX62" s="1110"/>
      <c r="FY62" s="1110"/>
      <c r="FZ62" s="1110"/>
      <c r="GA62" s="1110"/>
      <c r="GB62" s="1110"/>
      <c r="GC62" s="1110"/>
      <c r="GD62" s="1110"/>
      <c r="GE62" s="1110"/>
      <c r="GF62" s="1110"/>
      <c r="GG62" s="1110"/>
      <c r="GH62" s="1110"/>
      <c r="GI62" s="1110"/>
      <c r="GJ62" s="1110"/>
      <c r="GK62" s="1110"/>
      <c r="GL62" s="1110"/>
      <c r="GM62" s="1110"/>
      <c r="GN62" s="1110"/>
      <c r="GO62" s="1110"/>
      <c r="GP62" s="1110"/>
      <c r="GQ62" s="1110"/>
      <c r="GR62" s="1110"/>
      <c r="GS62" s="1110"/>
      <c r="GT62" s="1110"/>
      <c r="GU62" s="1110"/>
      <c r="GV62" s="1110"/>
      <c r="GW62" s="1110"/>
      <c r="GX62" s="1110"/>
      <c r="GY62" s="1110"/>
      <c r="GZ62" s="1110"/>
      <c r="HA62" s="1110"/>
      <c r="HB62" s="1110"/>
      <c r="HC62" s="1110"/>
      <c r="HD62" s="1110"/>
      <c r="HE62" s="1110"/>
      <c r="HF62" s="1110"/>
      <c r="HG62" s="1110"/>
      <c r="HH62" s="1110"/>
      <c r="HI62" s="1110"/>
      <c r="HJ62" s="1110"/>
      <c r="HK62" s="1110"/>
      <c r="HL62" s="1110"/>
      <c r="HM62" s="1110"/>
      <c r="HN62" s="1110"/>
      <c r="HO62" s="1110"/>
      <c r="HP62" s="1110"/>
      <c r="HQ62" s="1110"/>
      <c r="HR62" s="1110"/>
      <c r="HS62" s="1110"/>
      <c r="HT62" s="1110"/>
      <c r="HU62" s="1110"/>
      <c r="HV62" s="1110"/>
      <c r="HW62" s="1110"/>
      <c r="HX62" s="1110"/>
      <c r="HY62" s="1110"/>
      <c r="HZ62" s="1110"/>
      <c r="IA62" s="1110"/>
      <c r="IB62" s="1110"/>
      <c r="IC62" s="1110"/>
      <c r="ID62" s="1110"/>
      <c r="IE62" s="1110"/>
      <c r="IF62" s="1110"/>
      <c r="IG62" s="1110"/>
      <c r="IH62" s="1110"/>
      <c r="II62" s="1110"/>
      <c r="IJ62" s="1110"/>
      <c r="IK62" s="1110"/>
      <c r="IL62" s="1110"/>
      <c r="IM62" s="1110"/>
      <c r="IN62" s="1110"/>
      <c r="IO62" s="1110"/>
      <c r="IP62" s="1110"/>
      <c r="IQ62" s="1110"/>
      <c r="IR62" s="1110"/>
      <c r="IS62" s="1110"/>
      <c r="IT62" s="1110"/>
      <c r="IU62" s="1110"/>
      <c r="IV62" s="1110"/>
      <c r="IW62" s="1110"/>
      <c r="IX62" s="1110"/>
      <c r="IY62" s="1110"/>
      <c r="IZ62" s="1110"/>
    </row>
    <row r="63" spans="1:260" s="190" customFormat="1" ht="21.95" customHeight="1">
      <c r="A63" s="427"/>
      <c r="B63" s="1111"/>
      <c r="C63" s="449"/>
      <c r="D63" s="1112"/>
      <c r="E63" s="1113"/>
      <c r="F63" s="1114"/>
      <c r="G63" s="1113"/>
      <c r="H63" s="1113"/>
      <c r="I63" s="1113"/>
      <c r="J63" s="15"/>
      <c r="K63" s="1115"/>
      <c r="L63" s="1116"/>
      <c r="M63" s="87"/>
      <c r="N63" s="144"/>
      <c r="O63" s="1109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0"/>
      <c r="AI63" s="1110"/>
      <c r="AJ63" s="1110"/>
      <c r="AK63" s="1110"/>
      <c r="AL63" s="1110"/>
      <c r="AM63" s="1110"/>
      <c r="AN63" s="1110"/>
      <c r="AO63" s="1110"/>
      <c r="AP63" s="1110"/>
      <c r="AQ63" s="1110"/>
      <c r="AR63" s="1110"/>
      <c r="AS63" s="1110"/>
      <c r="AT63" s="1110"/>
      <c r="AU63" s="1110"/>
      <c r="AV63" s="1110"/>
      <c r="AW63" s="1110"/>
      <c r="AX63" s="1110"/>
      <c r="AY63" s="1110"/>
      <c r="AZ63" s="1110"/>
      <c r="BA63" s="1110"/>
      <c r="BB63" s="1110"/>
      <c r="BC63" s="1110"/>
      <c r="BD63" s="1110"/>
      <c r="BE63" s="1110"/>
      <c r="BF63" s="1110"/>
      <c r="BG63" s="1110"/>
      <c r="BH63" s="1110"/>
      <c r="BI63" s="1110"/>
      <c r="BJ63" s="1110"/>
      <c r="BK63" s="1110"/>
      <c r="BL63" s="1110"/>
      <c r="BM63" s="1110"/>
      <c r="BN63" s="1110"/>
      <c r="BO63" s="1110"/>
      <c r="BP63" s="1110"/>
      <c r="BQ63" s="1110"/>
      <c r="BR63" s="1110"/>
      <c r="BS63" s="1110"/>
      <c r="BT63" s="1110"/>
      <c r="BU63" s="1110"/>
      <c r="BV63" s="1110"/>
      <c r="BW63" s="1110"/>
      <c r="BX63" s="1110"/>
      <c r="BY63" s="1110"/>
      <c r="BZ63" s="1110"/>
      <c r="CA63" s="1110"/>
      <c r="CB63" s="1110"/>
      <c r="CC63" s="1110"/>
      <c r="CD63" s="1110"/>
      <c r="CE63" s="1110"/>
      <c r="CF63" s="1110"/>
      <c r="CG63" s="1110"/>
      <c r="CH63" s="1110"/>
      <c r="CI63" s="1110"/>
      <c r="CJ63" s="1110"/>
      <c r="CK63" s="1110"/>
      <c r="CL63" s="1110"/>
      <c r="CM63" s="1110"/>
      <c r="CN63" s="1110"/>
      <c r="CO63" s="1110"/>
      <c r="CP63" s="1110"/>
      <c r="CQ63" s="1110"/>
      <c r="CR63" s="1110"/>
      <c r="CS63" s="1110"/>
      <c r="CT63" s="1110"/>
      <c r="CU63" s="1110"/>
      <c r="CV63" s="1110"/>
      <c r="CW63" s="1110"/>
      <c r="CX63" s="1110"/>
      <c r="CY63" s="1110"/>
      <c r="CZ63" s="1110"/>
      <c r="DA63" s="1110"/>
      <c r="DB63" s="1110"/>
      <c r="DC63" s="1110"/>
      <c r="DD63" s="1110"/>
      <c r="DE63" s="1110"/>
      <c r="DF63" s="1110"/>
      <c r="DG63" s="1110"/>
      <c r="DH63" s="1110"/>
      <c r="DI63" s="1110"/>
      <c r="DJ63" s="1110"/>
      <c r="DK63" s="1110"/>
      <c r="DL63" s="1110"/>
      <c r="DM63" s="1110"/>
      <c r="DN63" s="1110"/>
      <c r="DO63" s="1110"/>
      <c r="DP63" s="1110"/>
      <c r="DQ63" s="1110"/>
      <c r="DR63" s="1110"/>
      <c r="DS63" s="1110"/>
      <c r="DT63" s="1110"/>
      <c r="DU63" s="1110"/>
      <c r="DV63" s="1110"/>
      <c r="DW63" s="1110"/>
      <c r="DX63" s="1110"/>
      <c r="DY63" s="1110"/>
      <c r="DZ63" s="1110"/>
      <c r="EA63" s="1110"/>
      <c r="EB63" s="1110"/>
      <c r="EC63" s="1110"/>
      <c r="ED63" s="1110"/>
      <c r="EE63" s="1110"/>
      <c r="EF63" s="1110"/>
      <c r="EG63" s="1110"/>
      <c r="EH63" s="1110"/>
      <c r="EI63" s="1110"/>
      <c r="EJ63" s="1110"/>
      <c r="EK63" s="1110"/>
      <c r="EL63" s="1110"/>
      <c r="EM63" s="1110"/>
      <c r="EN63" s="1110"/>
      <c r="EO63" s="1110"/>
      <c r="EP63" s="1110"/>
      <c r="EQ63" s="1110"/>
      <c r="ER63" s="1110"/>
      <c r="ES63" s="1110"/>
      <c r="ET63" s="1110"/>
      <c r="EU63" s="1110"/>
      <c r="EV63" s="1110"/>
      <c r="EW63" s="1110"/>
      <c r="EX63" s="1110"/>
      <c r="EY63" s="1110"/>
      <c r="EZ63" s="1110"/>
      <c r="FA63" s="1110"/>
      <c r="FB63" s="1110"/>
      <c r="FC63" s="1110"/>
      <c r="FD63" s="1110"/>
      <c r="FE63" s="1110"/>
      <c r="FF63" s="1110"/>
      <c r="FG63" s="1110"/>
      <c r="FH63" s="1110"/>
      <c r="FI63" s="1110"/>
      <c r="FJ63" s="1110"/>
      <c r="FK63" s="1110"/>
      <c r="FL63" s="1110"/>
      <c r="FM63" s="1110"/>
      <c r="FN63" s="1110"/>
      <c r="FO63" s="1110"/>
      <c r="FP63" s="1110"/>
      <c r="FQ63" s="1110"/>
      <c r="FR63" s="1110"/>
      <c r="FS63" s="1110"/>
      <c r="FT63" s="1110"/>
      <c r="FU63" s="1110"/>
      <c r="FV63" s="1110"/>
      <c r="FW63" s="1110"/>
      <c r="FX63" s="1110"/>
      <c r="FY63" s="1110"/>
      <c r="FZ63" s="1110"/>
      <c r="GA63" s="1110"/>
      <c r="GB63" s="1110"/>
      <c r="GC63" s="1110"/>
      <c r="GD63" s="1110"/>
      <c r="GE63" s="1110"/>
      <c r="GF63" s="1110"/>
      <c r="GG63" s="1110"/>
      <c r="GH63" s="1110"/>
      <c r="GI63" s="1110"/>
      <c r="GJ63" s="1110"/>
      <c r="GK63" s="1110"/>
      <c r="GL63" s="1110"/>
      <c r="GM63" s="1110"/>
      <c r="GN63" s="1110"/>
      <c r="GO63" s="1110"/>
      <c r="GP63" s="1110"/>
      <c r="GQ63" s="1110"/>
      <c r="GR63" s="1110"/>
      <c r="GS63" s="1110"/>
      <c r="GT63" s="1110"/>
      <c r="GU63" s="1110"/>
      <c r="GV63" s="1110"/>
      <c r="GW63" s="1110"/>
      <c r="GX63" s="1110"/>
      <c r="GY63" s="1110"/>
      <c r="GZ63" s="1110"/>
      <c r="HA63" s="1110"/>
      <c r="HB63" s="1110"/>
      <c r="HC63" s="1110"/>
      <c r="HD63" s="1110"/>
      <c r="HE63" s="1110"/>
      <c r="HF63" s="1110"/>
      <c r="HG63" s="1110"/>
      <c r="HH63" s="1110"/>
      <c r="HI63" s="1110"/>
      <c r="HJ63" s="1110"/>
      <c r="HK63" s="1110"/>
      <c r="HL63" s="1110"/>
      <c r="HM63" s="1110"/>
      <c r="HN63" s="1110"/>
      <c r="HO63" s="1110"/>
      <c r="HP63" s="1110"/>
      <c r="HQ63" s="1110"/>
      <c r="HR63" s="1110"/>
      <c r="HS63" s="1110"/>
      <c r="HT63" s="1110"/>
      <c r="HU63" s="1110"/>
      <c r="HV63" s="1110"/>
      <c r="HW63" s="1110"/>
      <c r="HX63" s="1110"/>
      <c r="HY63" s="1110"/>
      <c r="HZ63" s="1110"/>
      <c r="IA63" s="1110"/>
      <c r="IB63" s="1110"/>
      <c r="IC63" s="1110"/>
      <c r="ID63" s="1110"/>
      <c r="IE63" s="1110"/>
      <c r="IF63" s="1110"/>
      <c r="IG63" s="1110"/>
      <c r="IH63" s="1110"/>
      <c r="II63" s="1110"/>
      <c r="IJ63" s="1110"/>
      <c r="IK63" s="1110"/>
      <c r="IL63" s="1110"/>
      <c r="IM63" s="1110"/>
      <c r="IN63" s="1110"/>
      <c r="IO63" s="1110"/>
      <c r="IP63" s="1110"/>
      <c r="IQ63" s="1110"/>
      <c r="IR63" s="1110"/>
      <c r="IS63" s="1110"/>
      <c r="IT63" s="1110"/>
      <c r="IU63" s="1110"/>
      <c r="IV63" s="1110"/>
      <c r="IW63" s="1110"/>
      <c r="IX63" s="1110"/>
      <c r="IY63" s="1110"/>
      <c r="IZ63" s="1110"/>
    </row>
    <row r="64" spans="1:260" s="190" customFormat="1" ht="21.95" customHeight="1">
      <c r="A64" s="184">
        <v>3</v>
      </c>
      <c r="B64" s="195" t="s">
        <v>999</v>
      </c>
      <c r="C64" s="48" t="s">
        <v>1001</v>
      </c>
      <c r="D64" s="49" t="s">
        <v>1005</v>
      </c>
      <c r="E64" s="338">
        <v>20000</v>
      </c>
      <c r="F64" s="517"/>
      <c r="G64" s="338">
        <v>20000</v>
      </c>
      <c r="H64" s="338">
        <v>20000</v>
      </c>
      <c r="I64" s="338">
        <v>20000</v>
      </c>
      <c r="J64" s="562" t="s">
        <v>3560</v>
      </c>
      <c r="K64" s="48" t="s">
        <v>1006</v>
      </c>
      <c r="L64" s="32"/>
      <c r="M64" s="287" t="s">
        <v>570</v>
      </c>
      <c r="N64" s="144"/>
    </row>
    <row r="65" spans="1:260" s="190" customFormat="1" ht="21.95" customHeight="1">
      <c r="A65" s="184"/>
      <c r="B65" s="195" t="s">
        <v>1000</v>
      </c>
      <c r="C65" s="48" t="s">
        <v>1002</v>
      </c>
      <c r="D65" s="49" t="s">
        <v>1227</v>
      </c>
      <c r="E65" s="1108" t="s">
        <v>65</v>
      </c>
      <c r="F65" s="517"/>
      <c r="G65" s="1108" t="s">
        <v>65</v>
      </c>
      <c r="H65" s="1108" t="s">
        <v>65</v>
      </c>
      <c r="I65" s="1108" t="s">
        <v>65</v>
      </c>
      <c r="J65" s="83" t="s">
        <v>3561</v>
      </c>
      <c r="K65" s="48" t="s">
        <v>1007</v>
      </c>
      <c r="L65" s="32"/>
      <c r="M65" s="287" t="s">
        <v>192</v>
      </c>
      <c r="N65" s="144"/>
    </row>
    <row r="66" spans="1:260" s="190" customFormat="1" ht="21.95" customHeight="1">
      <c r="A66" s="184"/>
      <c r="B66" s="196"/>
      <c r="C66" s="48" t="s">
        <v>1003</v>
      </c>
      <c r="D66" s="49"/>
      <c r="E66" s="283"/>
      <c r="F66" s="517"/>
      <c r="G66" s="28"/>
      <c r="H66" s="28"/>
      <c r="I66" s="517"/>
      <c r="J66" s="66" t="s">
        <v>3503</v>
      </c>
      <c r="K66" s="48"/>
      <c r="L66" s="32"/>
      <c r="M66" s="60"/>
      <c r="N66" s="144"/>
    </row>
    <row r="67" spans="1:260" s="190" customFormat="1" ht="21.95" customHeight="1">
      <c r="A67" s="203"/>
      <c r="B67" s="187"/>
      <c r="C67" s="50" t="s">
        <v>1004</v>
      </c>
      <c r="D67" s="205"/>
      <c r="E67" s="284"/>
      <c r="F67" s="798"/>
      <c r="G67" s="33"/>
      <c r="H67" s="33"/>
      <c r="I67" s="798"/>
      <c r="J67" s="252"/>
      <c r="K67" s="50"/>
      <c r="L67" s="37"/>
      <c r="M67" s="150"/>
      <c r="N67" s="144"/>
    </row>
    <row r="68" spans="1:260" s="190" customFormat="1" ht="21.95" customHeight="1">
      <c r="A68" s="1094"/>
      <c r="B68" s="1095"/>
      <c r="C68" s="1095"/>
      <c r="D68" s="1095"/>
      <c r="E68" s="1094"/>
      <c r="F68" s="1095"/>
      <c r="G68" s="1095"/>
      <c r="H68" s="1095"/>
      <c r="I68" s="1096"/>
      <c r="J68" s="1095"/>
      <c r="K68" s="1095"/>
      <c r="L68" s="1097"/>
      <c r="M68" s="1098" t="s">
        <v>3875</v>
      </c>
      <c r="N68" s="144"/>
    </row>
    <row r="69" spans="1:260" s="158" customFormat="1" ht="21.95" customHeight="1">
      <c r="A69" s="1160" t="s">
        <v>2706</v>
      </c>
      <c r="B69" s="1160"/>
      <c r="C69" s="1160"/>
      <c r="D69" s="1160"/>
      <c r="E69" s="1160"/>
      <c r="F69" s="1160"/>
      <c r="G69" s="1160"/>
      <c r="H69" s="1160"/>
      <c r="I69" s="1160"/>
      <c r="J69" s="1160"/>
      <c r="K69" s="1160"/>
      <c r="L69" s="1" t="s">
        <v>2696</v>
      </c>
      <c r="M69" s="1" t="s">
        <v>2696</v>
      </c>
      <c r="N69" s="170"/>
      <c r="O69" s="151"/>
    </row>
    <row r="70" spans="1:260" s="158" customFormat="1" ht="21.95" customHeight="1">
      <c r="A70" s="1160" t="s">
        <v>3705</v>
      </c>
      <c r="B70" s="1160"/>
      <c r="C70" s="1160"/>
      <c r="D70" s="1160"/>
      <c r="E70" s="1160"/>
      <c r="F70" s="1160"/>
      <c r="G70" s="1160"/>
      <c r="H70" s="1160"/>
      <c r="I70" s="1160"/>
      <c r="J70" s="1160"/>
      <c r="K70" s="1160"/>
      <c r="L70" s="1"/>
      <c r="M70" s="153"/>
      <c r="N70" s="170"/>
      <c r="O70" s="151"/>
    </row>
    <row r="71" spans="1:260" ht="21.95" customHeight="1">
      <c r="A71" s="554" t="s">
        <v>58</v>
      </c>
      <c r="B71" s="1"/>
      <c r="C71" s="6"/>
      <c r="D71" s="6"/>
      <c r="E71" s="793"/>
      <c r="F71" s="793"/>
      <c r="G71" s="793"/>
      <c r="H71" s="793"/>
      <c r="I71" s="793"/>
      <c r="J71" s="793"/>
      <c r="K71" s="793"/>
      <c r="L71" s="793"/>
      <c r="M71" s="793"/>
      <c r="N71" s="155"/>
    </row>
    <row r="72" spans="1:260" ht="21.95" customHeight="1">
      <c r="A72" s="554" t="s">
        <v>62</v>
      </c>
      <c r="B72" s="1"/>
      <c r="C72" s="6"/>
      <c r="D72" s="22"/>
      <c r="E72" s="554"/>
      <c r="F72" s="554"/>
      <c r="G72" s="554"/>
      <c r="H72" s="554"/>
      <c r="I72" s="554"/>
      <c r="J72" s="554"/>
      <c r="K72" s="554"/>
      <c r="L72" s="554"/>
      <c r="M72" s="554"/>
      <c r="N72" s="155"/>
    </row>
    <row r="73" spans="1:260" ht="21.95" customHeight="1">
      <c r="A73" s="554" t="s">
        <v>2206</v>
      </c>
      <c r="B73" s="1"/>
      <c r="C73" s="554"/>
      <c r="D73" s="554"/>
      <c r="E73" s="5"/>
      <c r="F73" s="4"/>
      <c r="G73" s="4"/>
      <c r="H73" s="4"/>
      <c r="I73" s="4"/>
      <c r="J73" s="4"/>
      <c r="K73" s="554"/>
      <c r="L73" s="554"/>
      <c r="M73" s="554"/>
      <c r="N73" s="155"/>
    </row>
    <row r="74" spans="1:260" s="216" customFormat="1" ht="21.95" customHeight="1">
      <c r="A74" s="20"/>
      <c r="B74" s="554" t="s">
        <v>3530</v>
      </c>
      <c r="C74" s="20"/>
      <c r="D74" s="20"/>
      <c r="E74" s="330"/>
      <c r="F74" s="330"/>
      <c r="G74" s="330"/>
      <c r="H74" s="330"/>
      <c r="I74" s="330"/>
      <c r="J74" s="330"/>
      <c r="K74" s="20"/>
      <c r="L74" s="793"/>
      <c r="M74" s="331"/>
      <c r="N74" s="265"/>
      <c r="O74" s="218"/>
      <c r="P74" s="217"/>
      <c r="Q74" s="218"/>
      <c r="R74" s="217">
        <v>4</v>
      </c>
      <c r="S74" s="218" t="e">
        <f>#REF!+#REF!+#REF!+H79</f>
        <v>#REF!</v>
      </c>
      <c r="T74" s="217"/>
    </row>
    <row r="75" spans="1:260" s="158" customFormat="1" ht="21.95" customHeight="1">
      <c r="A75" s="478"/>
      <c r="B75" s="479"/>
      <c r="C75" s="479"/>
      <c r="D75" s="145" t="s">
        <v>41</v>
      </c>
      <c r="E75" s="1161" t="s">
        <v>1265</v>
      </c>
      <c r="F75" s="1162"/>
      <c r="G75" s="1162"/>
      <c r="H75" s="1162"/>
      <c r="I75" s="1163"/>
      <c r="J75" s="477" t="s">
        <v>50</v>
      </c>
      <c r="K75" s="145" t="s">
        <v>43</v>
      </c>
      <c r="L75" s="458" t="s">
        <v>45</v>
      </c>
      <c r="M75" s="145" t="s">
        <v>47</v>
      </c>
      <c r="N75" s="270">
        <f>E101</f>
        <v>50000</v>
      </c>
      <c r="O75" s="173">
        <v>1</v>
      </c>
      <c r="P75" s="174"/>
      <c r="Q75" s="174"/>
      <c r="R75" s="174"/>
      <c r="S75" s="174"/>
      <c r="T75" s="174"/>
    </row>
    <row r="76" spans="1:260" s="1110" customFormat="1" ht="21.95" customHeight="1">
      <c r="A76" s="470" t="s">
        <v>39</v>
      </c>
      <c r="B76" s="470" t="s">
        <v>6</v>
      </c>
      <c r="C76" s="470" t="s">
        <v>40</v>
      </c>
      <c r="D76" s="146" t="s">
        <v>42</v>
      </c>
      <c r="E76" s="471">
        <v>2561</v>
      </c>
      <c r="F76" s="471"/>
      <c r="G76" s="471">
        <v>2562</v>
      </c>
      <c r="H76" s="471">
        <v>2563</v>
      </c>
      <c r="I76" s="471">
        <v>2564</v>
      </c>
      <c r="J76" s="472" t="s">
        <v>51</v>
      </c>
      <c r="K76" s="146" t="s">
        <v>44</v>
      </c>
      <c r="L76" s="459" t="s">
        <v>46</v>
      </c>
      <c r="M76" s="146" t="s">
        <v>2697</v>
      </c>
      <c r="N76" s="159"/>
      <c r="O76" s="153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  <c r="IW76" s="175"/>
      <c r="IX76" s="175"/>
      <c r="IY76" s="175"/>
      <c r="IZ76" s="175"/>
    </row>
    <row r="77" spans="1:260" s="1110" customFormat="1" ht="21.95" customHeight="1">
      <c r="A77" s="473"/>
      <c r="B77" s="474"/>
      <c r="C77" s="474"/>
      <c r="D77" s="179"/>
      <c r="E77" s="475" t="s">
        <v>3</v>
      </c>
      <c r="F77" s="475"/>
      <c r="G77" s="475" t="s">
        <v>3</v>
      </c>
      <c r="H77" s="521" t="s">
        <v>3</v>
      </c>
      <c r="I77" s="521" t="s">
        <v>3</v>
      </c>
      <c r="J77" s="475"/>
      <c r="K77" s="180"/>
      <c r="L77" s="180"/>
      <c r="M77" s="180"/>
      <c r="N77" s="159"/>
      <c r="O77" s="1109"/>
    </row>
    <row r="78" spans="1:260" s="144" customFormat="1" ht="21.95" customHeight="1">
      <c r="A78" s="2">
        <v>4</v>
      </c>
      <c r="B78" s="12" t="s">
        <v>2221</v>
      </c>
      <c r="C78" s="12" t="s">
        <v>2223</v>
      </c>
      <c r="D78" s="12" t="s">
        <v>2226</v>
      </c>
      <c r="E78" s="40">
        <v>80000</v>
      </c>
      <c r="F78" s="40"/>
      <c r="G78" s="40">
        <v>80000</v>
      </c>
      <c r="H78" s="40">
        <v>80000</v>
      </c>
      <c r="I78" s="40">
        <v>80000</v>
      </c>
      <c r="J78" s="6" t="s">
        <v>69</v>
      </c>
      <c r="K78" s="12" t="s">
        <v>2228</v>
      </c>
      <c r="L78" s="12"/>
      <c r="M78" s="28" t="s">
        <v>570</v>
      </c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  <c r="IW78" s="190"/>
      <c r="IX78" s="190"/>
      <c r="IY78" s="190"/>
      <c r="IZ78" s="190"/>
    </row>
    <row r="79" spans="1:260" s="144" customFormat="1" ht="21.95" customHeight="1">
      <c r="A79" s="28"/>
      <c r="B79" s="29" t="s">
        <v>2222</v>
      </c>
      <c r="C79" s="29" t="s">
        <v>2224</v>
      </c>
      <c r="D79" s="29" t="s">
        <v>2227</v>
      </c>
      <c r="E79" s="40" t="s">
        <v>65</v>
      </c>
      <c r="F79" s="30"/>
      <c r="G79" s="40" t="s">
        <v>65</v>
      </c>
      <c r="H79" s="40" t="s">
        <v>65</v>
      </c>
      <c r="I79" s="40" t="s">
        <v>65</v>
      </c>
      <c r="J79" s="6" t="s">
        <v>3240</v>
      </c>
      <c r="K79" s="29" t="s">
        <v>2229</v>
      </c>
      <c r="L79" s="29"/>
      <c r="M79" s="28" t="s">
        <v>192</v>
      </c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  <c r="IW79" s="190"/>
      <c r="IX79" s="190"/>
      <c r="IY79" s="190"/>
      <c r="IZ79" s="190"/>
    </row>
    <row r="80" spans="1:260" s="144" customFormat="1" ht="21.95" customHeight="1">
      <c r="A80" s="28"/>
      <c r="B80" s="29" t="s">
        <v>823</v>
      </c>
      <c r="C80" s="29" t="s">
        <v>2225</v>
      </c>
      <c r="D80" s="29" t="s">
        <v>74</v>
      </c>
      <c r="E80" s="28"/>
      <c r="F80" s="28"/>
      <c r="G80" s="28"/>
      <c r="H80" s="28"/>
      <c r="I80" s="28"/>
      <c r="J80" s="40" t="s">
        <v>3225</v>
      </c>
      <c r="K80" s="29" t="s">
        <v>2230</v>
      </c>
      <c r="L80" s="29"/>
      <c r="M80" s="29"/>
      <c r="O80" s="143"/>
    </row>
    <row r="81" spans="1:20" s="144" customFormat="1" ht="21.95" customHeight="1">
      <c r="A81" s="28"/>
      <c r="B81" s="29" t="s">
        <v>459</v>
      </c>
      <c r="C81" s="29" t="s">
        <v>831</v>
      </c>
      <c r="D81" s="29"/>
      <c r="E81" s="28"/>
      <c r="F81" s="28"/>
      <c r="G81" s="28"/>
      <c r="H81" s="28"/>
      <c r="I81" s="28"/>
      <c r="J81" s="28"/>
      <c r="K81" s="29"/>
      <c r="L81" s="29"/>
      <c r="M81" s="29"/>
      <c r="O81" s="143"/>
    </row>
    <row r="82" spans="1:20" s="144" customFormat="1" ht="21.95" customHeight="1">
      <c r="A82" s="33"/>
      <c r="B82" s="34"/>
      <c r="C82" s="34"/>
      <c r="D82" s="34"/>
      <c r="E82" s="33"/>
      <c r="F82" s="33"/>
      <c r="G82" s="33"/>
      <c r="H82" s="33"/>
      <c r="I82" s="33"/>
      <c r="J82" s="33"/>
      <c r="K82" s="34"/>
      <c r="L82" s="34"/>
      <c r="M82" s="34"/>
      <c r="O82" s="143"/>
    </row>
    <row r="83" spans="1:20" s="158" customFormat="1" ht="21.95" customHeight="1">
      <c r="A83" s="2">
        <v>5</v>
      </c>
      <c r="B83" s="29" t="s">
        <v>2231</v>
      </c>
      <c r="C83" s="29" t="s">
        <v>2233</v>
      </c>
      <c r="D83" s="6" t="s">
        <v>2236</v>
      </c>
      <c r="E83" s="542">
        <v>60000</v>
      </c>
      <c r="F83" s="2"/>
      <c r="G83" s="542">
        <v>60000</v>
      </c>
      <c r="H83" s="2"/>
      <c r="I83" s="2"/>
      <c r="J83" s="12" t="s">
        <v>69</v>
      </c>
      <c r="K83" s="6" t="s">
        <v>2237</v>
      </c>
      <c r="L83" s="1117"/>
      <c r="M83" s="28" t="s">
        <v>570</v>
      </c>
      <c r="N83" s="170"/>
      <c r="O83" s="151"/>
    </row>
    <row r="84" spans="1:20" s="158" customFormat="1" ht="21.95" customHeight="1">
      <c r="A84" s="6"/>
      <c r="B84" s="29" t="s">
        <v>2232</v>
      </c>
      <c r="C84" s="29" t="s">
        <v>2234</v>
      </c>
      <c r="D84" s="6" t="s">
        <v>76</v>
      </c>
      <c r="E84" s="260" t="s">
        <v>187</v>
      </c>
      <c r="F84" s="2"/>
      <c r="G84" s="260" t="s">
        <v>187</v>
      </c>
      <c r="H84" s="2"/>
      <c r="I84" s="2"/>
      <c r="J84" s="12" t="s">
        <v>3554</v>
      </c>
      <c r="K84" s="6" t="s">
        <v>2234</v>
      </c>
      <c r="L84" s="1117"/>
      <c r="M84" s="28" t="s">
        <v>192</v>
      </c>
      <c r="N84" s="170"/>
      <c r="O84" s="151"/>
    </row>
    <row r="85" spans="1:20" s="158" customFormat="1" ht="21.95" customHeight="1">
      <c r="A85" s="6"/>
      <c r="B85" s="29"/>
      <c r="C85" s="29" t="s">
        <v>2235</v>
      </c>
      <c r="D85" s="6"/>
      <c r="E85" s="2"/>
      <c r="F85" s="2"/>
      <c r="G85" s="2"/>
      <c r="H85" s="2"/>
      <c r="I85" s="2"/>
      <c r="J85" s="12" t="s">
        <v>3555</v>
      </c>
      <c r="K85" s="6" t="s">
        <v>2235</v>
      </c>
      <c r="L85" s="1117"/>
      <c r="M85" s="1117"/>
      <c r="N85" s="170"/>
      <c r="O85" s="151"/>
    </row>
    <row r="86" spans="1:20" s="158" customFormat="1" ht="21.95" customHeight="1">
      <c r="A86" s="6"/>
      <c r="B86" s="6"/>
      <c r="C86" s="6" t="s">
        <v>3573</v>
      </c>
      <c r="D86" s="6"/>
      <c r="E86" s="2"/>
      <c r="F86" s="2"/>
      <c r="G86" s="2"/>
      <c r="H86" s="2"/>
      <c r="I86" s="2"/>
      <c r="J86" s="2"/>
      <c r="K86" s="6" t="s">
        <v>2238</v>
      </c>
      <c r="L86" s="1117"/>
      <c r="M86" s="1117"/>
      <c r="N86" s="170"/>
      <c r="O86" s="151"/>
    </row>
    <row r="87" spans="1:20" s="158" customFormat="1" ht="21.95" customHeight="1">
      <c r="A87" s="6"/>
      <c r="B87" s="6"/>
      <c r="C87" s="6" t="s">
        <v>3574</v>
      </c>
      <c r="D87" s="6"/>
      <c r="E87" s="2"/>
      <c r="F87" s="2"/>
      <c r="G87" s="2"/>
      <c r="H87" s="2"/>
      <c r="I87" s="2"/>
      <c r="J87" s="2"/>
      <c r="K87" s="6" t="s">
        <v>2239</v>
      </c>
      <c r="L87" s="1117"/>
      <c r="M87" s="1117"/>
      <c r="N87" s="170"/>
      <c r="O87" s="151"/>
    </row>
    <row r="88" spans="1:20" s="158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2240</v>
      </c>
      <c r="L88" s="1117"/>
      <c r="M88" s="1117"/>
      <c r="N88" s="170"/>
      <c r="O88" s="151"/>
    </row>
    <row r="89" spans="1:20" s="158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468</v>
      </c>
      <c r="L89" s="1117"/>
      <c r="M89" s="1117"/>
      <c r="N89" s="170"/>
      <c r="O89" s="151"/>
    </row>
    <row r="90" spans="1:20" s="144" customFormat="1" ht="21.95" customHeight="1">
      <c r="A90" s="33"/>
      <c r="B90" s="34"/>
      <c r="C90" s="34"/>
      <c r="D90" s="34"/>
      <c r="E90" s="33"/>
      <c r="F90" s="33"/>
      <c r="G90" s="33"/>
      <c r="H90" s="33"/>
      <c r="I90" s="33"/>
      <c r="J90" s="33"/>
      <c r="K90" s="528"/>
      <c r="L90" s="34"/>
      <c r="M90" s="34"/>
      <c r="O90" s="143"/>
    </row>
    <row r="91" spans="1:20" s="144" customFormat="1" ht="21.95" customHeight="1">
      <c r="A91" s="1094"/>
      <c r="B91" s="1095"/>
      <c r="C91" s="1095"/>
      <c r="D91" s="1095"/>
      <c r="E91" s="1094"/>
      <c r="F91" s="1095"/>
      <c r="G91" s="1095"/>
      <c r="H91" s="1095"/>
      <c r="I91" s="1096"/>
      <c r="J91" s="1095"/>
      <c r="K91" s="1095"/>
      <c r="L91" s="1097"/>
      <c r="M91" s="1098" t="s">
        <v>3876</v>
      </c>
      <c r="O91" s="143"/>
    </row>
    <row r="92" spans="1:20" ht="21.95" customHeight="1">
      <c r="A92" s="1160" t="s">
        <v>2706</v>
      </c>
      <c r="B92" s="1160"/>
      <c r="C92" s="1160"/>
      <c r="D92" s="1160"/>
      <c r="E92" s="1160"/>
      <c r="F92" s="1160"/>
      <c r="G92" s="1160"/>
      <c r="H92" s="1160"/>
      <c r="I92" s="1160"/>
      <c r="J92" s="1160"/>
      <c r="K92" s="1160"/>
      <c r="L92" s="1" t="s">
        <v>2696</v>
      </c>
      <c r="M92" s="1" t="s">
        <v>2696</v>
      </c>
      <c r="N92" s="155"/>
    </row>
    <row r="93" spans="1:20" ht="21.95" customHeight="1">
      <c r="A93" s="1160" t="s">
        <v>3705</v>
      </c>
      <c r="B93" s="1160"/>
      <c r="C93" s="1160"/>
      <c r="D93" s="1160"/>
      <c r="E93" s="1160"/>
      <c r="F93" s="1160"/>
      <c r="G93" s="1160"/>
      <c r="H93" s="1160"/>
      <c r="I93" s="1160"/>
      <c r="J93" s="1160"/>
      <c r="K93" s="1160"/>
      <c r="L93" s="1"/>
      <c r="N93" s="155"/>
    </row>
    <row r="94" spans="1:20" ht="21.95" customHeight="1">
      <c r="A94" s="554" t="s">
        <v>58</v>
      </c>
      <c r="B94" s="1"/>
      <c r="C94" s="6"/>
      <c r="D94" s="6"/>
      <c r="E94" s="793"/>
      <c r="F94" s="793"/>
      <c r="G94" s="793"/>
      <c r="H94" s="793"/>
      <c r="I94" s="793"/>
      <c r="J94" s="793"/>
      <c r="K94" s="793"/>
      <c r="L94" s="793"/>
      <c r="M94" s="793"/>
      <c r="N94" s="155"/>
    </row>
    <row r="95" spans="1:20" s="156" customFormat="1" ht="21.95" customHeight="1">
      <c r="A95" s="554" t="s">
        <v>62</v>
      </c>
      <c r="B95" s="1"/>
      <c r="C95" s="6"/>
      <c r="D95" s="335"/>
      <c r="E95" s="425"/>
      <c r="F95" s="554"/>
      <c r="G95" s="554"/>
      <c r="H95" s="554"/>
      <c r="I95" s="554"/>
      <c r="J95" s="554"/>
      <c r="K95" s="554"/>
      <c r="L95" s="554"/>
      <c r="M95" s="554"/>
      <c r="N95" s="217"/>
      <c r="O95" s="218"/>
      <c r="P95" s="217"/>
      <c r="Q95" s="218"/>
      <c r="R95" s="172"/>
      <c r="S95" s="171" t="e">
        <f>#REF!+#REF!+#REF!</f>
        <v>#REF!</v>
      </c>
      <c r="T95" s="172"/>
    </row>
    <row r="96" spans="1:20" s="151" customFormat="1" ht="21.95" customHeight="1">
      <c r="A96" s="554" t="s">
        <v>2206</v>
      </c>
      <c r="B96" s="1"/>
      <c r="C96" s="554"/>
      <c r="D96" s="554"/>
      <c r="E96" s="5"/>
      <c r="F96" s="4"/>
      <c r="G96" s="4"/>
      <c r="H96" s="4"/>
      <c r="I96" s="4"/>
      <c r="J96" s="4"/>
      <c r="K96" s="554"/>
      <c r="L96" s="554"/>
      <c r="M96" s="554"/>
      <c r="N96" s="339" t="e">
        <f>E60+#REF!+E64+E106+E128</f>
        <v>#REF!</v>
      </c>
      <c r="O96" s="151">
        <v>5</v>
      </c>
    </row>
    <row r="97" spans="1:15" s="158" customFormat="1" ht="21.95" customHeight="1">
      <c r="A97" s="20"/>
      <c r="B97" s="20" t="s">
        <v>3530</v>
      </c>
      <c r="C97" s="333"/>
      <c r="D97" s="333"/>
      <c r="E97" s="330"/>
      <c r="F97" s="330"/>
      <c r="G97" s="330"/>
      <c r="H97" s="330"/>
      <c r="I97" s="330"/>
      <c r="J97" s="330"/>
      <c r="K97" s="554"/>
      <c r="L97" s="554"/>
      <c r="M97" s="554"/>
      <c r="N97" s="152"/>
      <c r="O97" s="151"/>
    </row>
    <row r="98" spans="1:15" s="158" customFormat="1" ht="21.95" customHeight="1">
      <c r="A98" s="478"/>
      <c r="B98" s="479"/>
      <c r="C98" s="479"/>
      <c r="D98" s="145" t="s">
        <v>41</v>
      </c>
      <c r="E98" s="1161" t="s">
        <v>1265</v>
      </c>
      <c r="F98" s="1162"/>
      <c r="G98" s="1162"/>
      <c r="H98" s="1162"/>
      <c r="I98" s="1163"/>
      <c r="J98" s="477" t="s">
        <v>50</v>
      </c>
      <c r="K98" s="145" t="s">
        <v>43</v>
      </c>
      <c r="L98" s="458" t="s">
        <v>45</v>
      </c>
      <c r="M98" s="145" t="s">
        <v>47</v>
      </c>
      <c r="N98" s="190"/>
      <c r="O98" s="151"/>
    </row>
    <row r="99" spans="1:15" s="158" customFormat="1" ht="21.95" customHeight="1">
      <c r="A99" s="470" t="s">
        <v>39</v>
      </c>
      <c r="B99" s="470" t="s">
        <v>6</v>
      </c>
      <c r="C99" s="470" t="s">
        <v>40</v>
      </c>
      <c r="D99" s="146" t="s">
        <v>42</v>
      </c>
      <c r="E99" s="471">
        <v>2561</v>
      </c>
      <c r="F99" s="471"/>
      <c r="G99" s="471">
        <v>2562</v>
      </c>
      <c r="H99" s="471">
        <v>2563</v>
      </c>
      <c r="I99" s="471">
        <v>2564</v>
      </c>
      <c r="J99" s="472" t="s">
        <v>51</v>
      </c>
      <c r="K99" s="146" t="s">
        <v>44</v>
      </c>
      <c r="L99" s="459" t="s">
        <v>46</v>
      </c>
      <c r="M99" s="146" t="s">
        <v>2697</v>
      </c>
      <c r="N99" s="190"/>
      <c r="O99" s="151"/>
    </row>
    <row r="100" spans="1:15" s="158" customFormat="1" ht="21.95" customHeight="1">
      <c r="A100" s="473"/>
      <c r="B100" s="474"/>
      <c r="C100" s="474"/>
      <c r="D100" s="179"/>
      <c r="E100" s="475" t="s">
        <v>3</v>
      </c>
      <c r="F100" s="475"/>
      <c r="G100" s="475" t="s">
        <v>3</v>
      </c>
      <c r="H100" s="521" t="s">
        <v>3</v>
      </c>
      <c r="I100" s="521" t="s">
        <v>3</v>
      </c>
      <c r="J100" s="475"/>
      <c r="K100" s="180"/>
      <c r="L100" s="180"/>
      <c r="M100" s="180"/>
      <c r="N100" s="190"/>
      <c r="O100" s="151"/>
    </row>
    <row r="101" spans="1:15" ht="21.95" customHeight="1">
      <c r="A101" s="794">
        <v>6</v>
      </c>
      <c r="B101" s="451" t="s">
        <v>832</v>
      </c>
      <c r="C101" s="451" t="s">
        <v>834</v>
      </c>
      <c r="D101" s="451" t="s">
        <v>476</v>
      </c>
      <c r="E101" s="1118">
        <v>50000</v>
      </c>
      <c r="F101" s="73"/>
      <c r="G101" s="1118">
        <v>50000</v>
      </c>
      <c r="H101" s="73"/>
      <c r="I101" s="28"/>
      <c r="J101" s="6" t="s">
        <v>69</v>
      </c>
      <c r="K101" s="451" t="s">
        <v>836</v>
      </c>
      <c r="L101" s="1119"/>
      <c r="M101" s="73" t="s">
        <v>570</v>
      </c>
    </row>
    <row r="102" spans="1:15" ht="21.95" customHeight="1">
      <c r="A102" s="2"/>
      <c r="B102" s="12" t="s">
        <v>833</v>
      </c>
      <c r="C102" s="12" t="s">
        <v>835</v>
      </c>
      <c r="D102" s="12"/>
      <c r="E102" s="40" t="s">
        <v>65</v>
      </c>
      <c r="F102" s="40"/>
      <c r="G102" s="40" t="s">
        <v>65</v>
      </c>
      <c r="H102" s="40"/>
      <c r="I102" s="40"/>
      <c r="J102" s="6" t="s">
        <v>3240</v>
      </c>
      <c r="K102" s="12" t="s">
        <v>837</v>
      </c>
      <c r="L102" s="12"/>
      <c r="M102" s="28" t="s">
        <v>192</v>
      </c>
    </row>
    <row r="103" spans="1:15" s="190" customFormat="1" ht="21.95" customHeight="1">
      <c r="A103" s="2"/>
      <c r="B103" s="12"/>
      <c r="C103" s="12"/>
      <c r="D103" s="12"/>
      <c r="E103" s="40"/>
      <c r="F103" s="40"/>
      <c r="G103" s="40"/>
      <c r="H103" s="40"/>
      <c r="I103" s="40"/>
      <c r="J103" s="40" t="s">
        <v>3225</v>
      </c>
      <c r="K103" s="12" t="s">
        <v>3575</v>
      </c>
      <c r="L103" s="12"/>
      <c r="M103" s="12"/>
      <c r="N103" s="144"/>
      <c r="O103" s="271"/>
    </row>
    <row r="104" spans="1:15" s="190" customFormat="1" ht="21.95" customHeight="1">
      <c r="A104" s="2"/>
      <c r="B104" s="12"/>
      <c r="C104" s="12"/>
      <c r="D104" s="12"/>
      <c r="E104" s="40"/>
      <c r="F104" s="40"/>
      <c r="G104" s="40"/>
      <c r="H104" s="40"/>
      <c r="I104" s="40"/>
      <c r="J104" s="40"/>
      <c r="K104" s="12" t="s">
        <v>3576</v>
      </c>
      <c r="L104" s="12"/>
      <c r="M104" s="12"/>
      <c r="N104" s="144"/>
    </row>
    <row r="105" spans="1:15" s="190" customFormat="1" ht="21.95" customHeight="1">
      <c r="A105" s="2"/>
      <c r="B105" s="15"/>
      <c r="C105" s="15"/>
      <c r="D105" s="15"/>
      <c r="E105" s="57"/>
      <c r="F105" s="57"/>
      <c r="G105" s="57"/>
      <c r="H105" s="57"/>
      <c r="I105" s="57"/>
      <c r="J105" s="57"/>
      <c r="K105" s="15"/>
      <c r="L105" s="12"/>
      <c r="M105" s="12"/>
      <c r="N105" s="144"/>
    </row>
    <row r="106" spans="1:15" s="190" customFormat="1" ht="21.95" customHeight="1">
      <c r="A106" s="202">
        <v>7</v>
      </c>
      <c r="B106" s="195" t="s">
        <v>1008</v>
      </c>
      <c r="C106" s="48" t="s">
        <v>1010</v>
      </c>
      <c r="D106" s="49" t="s">
        <v>1012</v>
      </c>
      <c r="E106" s="338">
        <v>30000</v>
      </c>
      <c r="F106" s="517"/>
      <c r="G106" s="338">
        <v>30000</v>
      </c>
      <c r="H106" s="338">
        <v>30000</v>
      </c>
      <c r="I106" s="338">
        <v>30000</v>
      </c>
      <c r="J106" s="6" t="s">
        <v>69</v>
      </c>
      <c r="K106" s="48" t="s">
        <v>1014</v>
      </c>
      <c r="L106" s="32"/>
      <c r="M106" s="310" t="s">
        <v>570</v>
      </c>
      <c r="N106" s="144"/>
    </row>
    <row r="107" spans="1:15" s="1" customFormat="1" ht="21.95" customHeight="1">
      <c r="A107" s="184"/>
      <c r="B107" s="195" t="s">
        <v>1009</v>
      </c>
      <c r="C107" s="48" t="s">
        <v>1011</v>
      </c>
      <c r="D107" s="49" t="s">
        <v>1013</v>
      </c>
      <c r="E107" s="166" t="s">
        <v>65</v>
      </c>
      <c r="F107" s="517"/>
      <c r="G107" s="166" t="s">
        <v>65</v>
      </c>
      <c r="H107" s="166" t="s">
        <v>65</v>
      </c>
      <c r="I107" s="166" t="s">
        <v>65</v>
      </c>
      <c r="J107" s="6" t="s">
        <v>2277</v>
      </c>
      <c r="K107" s="48" t="s">
        <v>704</v>
      </c>
      <c r="L107" s="32"/>
      <c r="M107" s="287" t="s">
        <v>192</v>
      </c>
    </row>
    <row r="108" spans="1:15" s="1" customFormat="1" ht="21.95" customHeight="1">
      <c r="A108" s="184"/>
      <c r="B108" s="184"/>
      <c r="C108" s="48"/>
      <c r="D108" s="184"/>
      <c r="E108" s="28"/>
      <c r="F108" s="28"/>
      <c r="G108" s="28"/>
      <c r="H108" s="28"/>
      <c r="I108" s="28"/>
      <c r="J108" s="40" t="s">
        <v>3225</v>
      </c>
      <c r="K108" s="48"/>
      <c r="L108" s="29"/>
      <c r="M108" s="28"/>
    </row>
    <row r="109" spans="1:15" s="1" customFormat="1" ht="21.95" customHeight="1">
      <c r="A109" s="184"/>
      <c r="B109" s="184"/>
      <c r="C109" s="48"/>
      <c r="D109" s="184"/>
      <c r="E109" s="28"/>
      <c r="F109" s="28"/>
      <c r="G109" s="28"/>
      <c r="H109" s="28"/>
      <c r="I109" s="28"/>
      <c r="J109" s="40"/>
      <c r="K109" s="48"/>
      <c r="L109" s="29"/>
      <c r="M109" s="28"/>
    </row>
    <row r="110" spans="1:15" ht="21.95" customHeight="1">
      <c r="A110" s="137"/>
      <c r="B110" s="572"/>
      <c r="C110" s="572"/>
      <c r="D110" s="572"/>
      <c r="E110" s="573"/>
      <c r="F110" s="573"/>
      <c r="G110" s="573"/>
      <c r="H110" s="573"/>
      <c r="I110" s="573"/>
      <c r="J110" s="573"/>
      <c r="K110" s="572"/>
      <c r="L110" s="572"/>
      <c r="M110" s="572"/>
    </row>
    <row r="111" spans="1:15" ht="21.95" customHeight="1">
      <c r="A111" s="137"/>
      <c r="B111" s="572"/>
      <c r="C111" s="572"/>
      <c r="D111" s="572"/>
      <c r="E111" s="573"/>
      <c r="F111" s="573"/>
      <c r="G111" s="573"/>
      <c r="H111" s="573"/>
      <c r="I111" s="573"/>
      <c r="J111" s="573"/>
      <c r="K111" s="572"/>
      <c r="L111" s="572"/>
      <c r="M111" s="572"/>
    </row>
    <row r="112" spans="1:15" ht="21.95" customHeight="1">
      <c r="A112" s="137"/>
      <c r="B112" s="572"/>
      <c r="C112" s="572"/>
      <c r="D112" s="572"/>
      <c r="E112" s="573"/>
      <c r="F112" s="573"/>
      <c r="G112" s="573"/>
      <c r="H112" s="573"/>
      <c r="I112" s="573"/>
      <c r="J112" s="573"/>
      <c r="K112" s="572"/>
      <c r="L112" s="572"/>
      <c r="M112" s="572"/>
    </row>
    <row r="113" spans="1:14" s="190" customFormat="1" ht="21.95" customHeight="1">
      <c r="A113" s="203"/>
      <c r="B113" s="203"/>
      <c r="C113" s="50"/>
      <c r="D113" s="203"/>
      <c r="E113" s="44"/>
      <c r="F113" s="33"/>
      <c r="G113" s="33"/>
      <c r="H113" s="33"/>
      <c r="I113" s="33"/>
      <c r="J113" s="33"/>
      <c r="K113" s="50"/>
      <c r="L113" s="34"/>
      <c r="M113" s="33"/>
      <c r="N113" s="144"/>
    </row>
    <row r="114" spans="1:14" s="190" customFormat="1" ht="21.95" customHeight="1">
      <c r="A114" s="1094"/>
      <c r="B114" s="1095"/>
      <c r="C114" s="1095"/>
      <c r="D114" s="1095"/>
      <c r="E114" s="1094"/>
      <c r="F114" s="1095"/>
      <c r="G114" s="1095"/>
      <c r="H114" s="1095"/>
      <c r="I114" s="1096"/>
      <c r="J114" s="1095"/>
      <c r="K114" s="1095"/>
      <c r="L114" s="1097"/>
      <c r="M114" s="1098" t="s">
        <v>3877</v>
      </c>
      <c r="N114" s="144"/>
    </row>
    <row r="115" spans="1:14" s="190" customFormat="1" ht="21.95" customHeight="1">
      <c r="A115" s="1160" t="s">
        <v>2706</v>
      </c>
      <c r="B115" s="1160"/>
      <c r="C115" s="1160"/>
      <c r="D115" s="1160"/>
      <c r="E115" s="1160"/>
      <c r="F115" s="1160"/>
      <c r="G115" s="1160"/>
      <c r="H115" s="1160"/>
      <c r="I115" s="1160"/>
      <c r="J115" s="1160"/>
      <c r="K115" s="1160"/>
      <c r="L115" s="1" t="s">
        <v>2696</v>
      </c>
      <c r="M115" s="1" t="s">
        <v>2696</v>
      </c>
      <c r="N115" s="144"/>
    </row>
    <row r="116" spans="1:14" s="190" customFormat="1" ht="21.95" customHeight="1">
      <c r="A116" s="1160" t="s">
        <v>3705</v>
      </c>
      <c r="B116" s="1160"/>
      <c r="C116" s="1160"/>
      <c r="D116" s="1160"/>
      <c r="E116" s="1160"/>
      <c r="F116" s="1160"/>
      <c r="G116" s="1160"/>
      <c r="H116" s="1160"/>
      <c r="I116" s="1160"/>
      <c r="J116" s="1160"/>
      <c r="K116" s="1160"/>
      <c r="L116" s="1"/>
      <c r="M116" s="153"/>
      <c r="N116" s="144"/>
    </row>
    <row r="117" spans="1:14" s="190" customFormat="1" ht="21.95" customHeight="1">
      <c r="A117" s="554" t="s">
        <v>58</v>
      </c>
      <c r="B117" s="1"/>
      <c r="C117" s="6"/>
      <c r="D117" s="6"/>
      <c r="E117" s="793"/>
      <c r="F117" s="793"/>
      <c r="G117" s="793"/>
      <c r="H117" s="793"/>
      <c r="I117" s="793"/>
      <c r="J117" s="793"/>
      <c r="K117" s="793"/>
      <c r="L117" s="793"/>
      <c r="M117" s="793"/>
      <c r="N117" s="144"/>
    </row>
    <row r="118" spans="1:14" s="190" customFormat="1" ht="21.95" customHeight="1">
      <c r="A118" s="554" t="s">
        <v>62</v>
      </c>
      <c r="B118" s="1"/>
      <c r="C118" s="6"/>
      <c r="D118" s="335"/>
      <c r="E118" s="425"/>
      <c r="F118" s="554"/>
      <c r="G118" s="554"/>
      <c r="H118" s="554"/>
      <c r="I118" s="554"/>
      <c r="J118" s="554"/>
      <c r="K118" s="554"/>
      <c r="L118" s="554"/>
      <c r="M118" s="554"/>
      <c r="N118" s="144"/>
    </row>
    <row r="119" spans="1:14" s="190" customFormat="1" ht="21.95" customHeight="1">
      <c r="A119" s="554" t="s">
        <v>2206</v>
      </c>
      <c r="B119" s="1"/>
      <c r="C119" s="554"/>
      <c r="D119" s="554"/>
      <c r="E119" s="5"/>
      <c r="F119" s="4"/>
      <c r="G119" s="4"/>
      <c r="H119" s="4"/>
      <c r="I119" s="4"/>
      <c r="J119" s="4"/>
      <c r="K119" s="554"/>
      <c r="L119" s="554"/>
      <c r="M119" s="554"/>
      <c r="N119" s="144"/>
    </row>
    <row r="120" spans="1:14" s="190" customFormat="1" ht="21.95" customHeight="1">
      <c r="A120" s="20" t="s">
        <v>2756</v>
      </c>
      <c r="B120" s="20"/>
      <c r="C120" s="333"/>
      <c r="D120" s="333"/>
      <c r="E120" s="330"/>
      <c r="F120" s="330"/>
      <c r="G120" s="330"/>
      <c r="H120" s="330"/>
      <c r="I120" s="330"/>
      <c r="J120" s="330"/>
      <c r="K120" s="554"/>
      <c r="L120" s="554"/>
      <c r="M120" s="554"/>
      <c r="N120" s="144"/>
    </row>
    <row r="121" spans="1:14" s="190" customFormat="1" ht="21.95" customHeight="1">
      <c r="A121" s="478"/>
      <c r="B121" s="479"/>
      <c r="C121" s="479"/>
      <c r="D121" s="145" t="s">
        <v>41</v>
      </c>
      <c r="E121" s="1161" t="s">
        <v>1265</v>
      </c>
      <c r="F121" s="1162"/>
      <c r="G121" s="1162"/>
      <c r="H121" s="1162"/>
      <c r="I121" s="1163"/>
      <c r="J121" s="477" t="s">
        <v>50</v>
      </c>
      <c r="K121" s="145" t="s">
        <v>43</v>
      </c>
      <c r="L121" s="458" t="s">
        <v>45</v>
      </c>
      <c r="M121" s="145" t="s">
        <v>47</v>
      </c>
      <c r="N121" s="144"/>
    </row>
    <row r="122" spans="1:14" s="190" customFormat="1" ht="21.95" customHeight="1">
      <c r="A122" s="470" t="s">
        <v>39</v>
      </c>
      <c r="B122" s="470" t="s">
        <v>6</v>
      </c>
      <c r="C122" s="470" t="s">
        <v>40</v>
      </c>
      <c r="D122" s="146" t="s">
        <v>42</v>
      </c>
      <c r="E122" s="471">
        <v>2561</v>
      </c>
      <c r="F122" s="471"/>
      <c r="G122" s="471">
        <v>2562</v>
      </c>
      <c r="H122" s="471">
        <v>2563</v>
      </c>
      <c r="I122" s="471">
        <v>2564</v>
      </c>
      <c r="J122" s="472" t="s">
        <v>51</v>
      </c>
      <c r="K122" s="146" t="s">
        <v>44</v>
      </c>
      <c r="L122" s="459" t="s">
        <v>46</v>
      </c>
      <c r="M122" s="146" t="s">
        <v>2697</v>
      </c>
      <c r="N122" s="144"/>
    </row>
    <row r="123" spans="1:14" s="190" customFormat="1" ht="21.95" customHeight="1">
      <c r="A123" s="473"/>
      <c r="B123" s="474"/>
      <c r="C123" s="474"/>
      <c r="D123" s="179"/>
      <c r="E123" s="475" t="s">
        <v>3</v>
      </c>
      <c r="F123" s="475"/>
      <c r="G123" s="475" t="s">
        <v>3</v>
      </c>
      <c r="H123" s="521" t="s">
        <v>3</v>
      </c>
      <c r="I123" s="521" t="s">
        <v>3</v>
      </c>
      <c r="J123" s="475"/>
      <c r="K123" s="180"/>
      <c r="L123" s="180"/>
      <c r="M123" s="180"/>
      <c r="N123" s="144"/>
    </row>
    <row r="124" spans="1:14" ht="21.95" customHeight="1">
      <c r="A124" s="795">
        <v>1</v>
      </c>
      <c r="B124" s="797" t="s">
        <v>2256</v>
      </c>
      <c r="C124" s="797" t="s">
        <v>2259</v>
      </c>
      <c r="D124" s="797" t="s">
        <v>68</v>
      </c>
      <c r="E124" s="309">
        <v>50000</v>
      </c>
      <c r="F124" s="260"/>
      <c r="G124" s="309">
        <v>50000</v>
      </c>
      <c r="H124" s="309">
        <v>50000</v>
      </c>
      <c r="I124" s="309">
        <v>50000</v>
      </c>
      <c r="J124" s="485" t="s">
        <v>3579</v>
      </c>
      <c r="K124" s="797" t="s">
        <v>2254</v>
      </c>
      <c r="L124" s="797"/>
      <c r="M124" s="28" t="s">
        <v>570</v>
      </c>
    </row>
    <row r="125" spans="1:14" ht="21.95" customHeight="1">
      <c r="A125" s="795"/>
      <c r="B125" s="797" t="s">
        <v>2257</v>
      </c>
      <c r="C125" s="797" t="s">
        <v>2260</v>
      </c>
      <c r="D125" s="797"/>
      <c r="E125" s="260" t="s">
        <v>479</v>
      </c>
      <c r="F125" s="260"/>
      <c r="G125" s="260" t="s">
        <v>479</v>
      </c>
      <c r="H125" s="260" t="s">
        <v>479</v>
      </c>
      <c r="I125" s="260" t="s">
        <v>479</v>
      </c>
      <c r="J125" s="480" t="s">
        <v>3580</v>
      </c>
      <c r="K125" s="797" t="s">
        <v>2255</v>
      </c>
      <c r="L125" s="797"/>
      <c r="M125" s="28" t="s">
        <v>712</v>
      </c>
    </row>
    <row r="126" spans="1:14" ht="21.95" customHeight="1">
      <c r="A126" s="795"/>
      <c r="B126" s="797" t="s">
        <v>2258</v>
      </c>
      <c r="C126" s="797"/>
      <c r="D126" s="797"/>
      <c r="E126" s="260"/>
      <c r="F126" s="260"/>
      <c r="G126" s="260"/>
      <c r="H126" s="260"/>
      <c r="I126" s="260"/>
      <c r="J126" s="480"/>
      <c r="K126" s="797"/>
      <c r="L126" s="797"/>
      <c r="M126" s="28"/>
    </row>
    <row r="127" spans="1:14" ht="21.95" customHeight="1">
      <c r="A127" s="571"/>
      <c r="B127" s="686"/>
      <c r="C127" s="686"/>
      <c r="D127" s="686"/>
      <c r="E127" s="687"/>
      <c r="F127" s="687"/>
      <c r="G127" s="687"/>
      <c r="H127" s="687"/>
      <c r="I127" s="687"/>
      <c r="J127" s="687"/>
      <c r="K127" s="686"/>
      <c r="L127" s="686"/>
      <c r="M127" s="686"/>
    </row>
    <row r="128" spans="1:14" s="1" customFormat="1" ht="21.95" customHeight="1">
      <c r="A128" s="795">
        <v>2</v>
      </c>
      <c r="B128" s="1170" t="s">
        <v>3669</v>
      </c>
      <c r="C128" s="1170" t="s">
        <v>474</v>
      </c>
      <c r="D128" s="1170" t="s">
        <v>1228</v>
      </c>
      <c r="E128" s="309">
        <v>600000</v>
      </c>
      <c r="F128" s="309" t="s">
        <v>475</v>
      </c>
      <c r="G128" s="309">
        <v>600000</v>
      </c>
      <c r="H128" s="309">
        <v>600000</v>
      </c>
      <c r="I128" s="309">
        <v>600000</v>
      </c>
      <c r="J128" s="485" t="s">
        <v>720</v>
      </c>
      <c r="K128" s="1170" t="s">
        <v>360</v>
      </c>
      <c r="L128" s="1170" t="s">
        <v>458</v>
      </c>
      <c r="M128" s="287" t="s">
        <v>570</v>
      </c>
    </row>
    <row r="129" spans="1:13" s="1" customFormat="1" ht="21.95" customHeight="1">
      <c r="A129" s="795"/>
      <c r="B129" s="1170"/>
      <c r="C129" s="1170"/>
      <c r="D129" s="1170"/>
      <c r="E129" s="260" t="s">
        <v>191</v>
      </c>
      <c r="F129" s="260" t="s">
        <v>191</v>
      </c>
      <c r="G129" s="260" t="s">
        <v>191</v>
      </c>
      <c r="H129" s="260" t="s">
        <v>191</v>
      </c>
      <c r="I129" s="260" t="s">
        <v>191</v>
      </c>
      <c r="J129" s="480" t="s">
        <v>876</v>
      </c>
      <c r="K129" s="1170"/>
      <c r="L129" s="1170"/>
      <c r="M129" s="287" t="s">
        <v>192</v>
      </c>
    </row>
    <row r="130" spans="1:13" s="1" customFormat="1" ht="21.95" customHeight="1">
      <c r="A130" s="795"/>
      <c r="B130" s="797" t="s">
        <v>3670</v>
      </c>
      <c r="C130" s="797"/>
      <c r="D130" s="797" t="s">
        <v>947</v>
      </c>
      <c r="E130" s="260"/>
      <c r="F130" s="260"/>
      <c r="G130" s="260"/>
      <c r="H130" s="260"/>
      <c r="I130" s="260"/>
      <c r="J130" s="480" t="s">
        <v>1667</v>
      </c>
      <c r="K130" s="797"/>
      <c r="L130" s="797"/>
      <c r="M130" s="29"/>
    </row>
    <row r="131" spans="1:13" s="1" customFormat="1" ht="21.95" customHeight="1">
      <c r="A131" s="427"/>
      <c r="B131" s="449"/>
      <c r="C131" s="449"/>
      <c r="D131" s="449"/>
      <c r="E131" s="261"/>
      <c r="F131" s="261"/>
      <c r="G131" s="261"/>
      <c r="H131" s="261"/>
      <c r="I131" s="261"/>
      <c r="J131" s="34"/>
      <c r="K131" s="449"/>
      <c r="L131" s="449"/>
      <c r="M131" s="34"/>
    </row>
    <row r="132" spans="1:13" ht="21.95" customHeight="1">
      <c r="A132" s="202">
        <v>3</v>
      </c>
      <c r="B132" s="195" t="s">
        <v>2213</v>
      </c>
      <c r="C132" s="48" t="s">
        <v>2214</v>
      </c>
      <c r="D132" s="49" t="s">
        <v>2216</v>
      </c>
      <c r="E132" s="338"/>
      <c r="F132" s="517"/>
      <c r="G132" s="1120"/>
      <c r="H132" s="65">
        <v>2000000</v>
      </c>
      <c r="I132" s="65">
        <v>2000000</v>
      </c>
      <c r="J132" s="40" t="s">
        <v>3577</v>
      </c>
      <c r="K132" s="48" t="s">
        <v>2219</v>
      </c>
      <c r="L132" s="32"/>
      <c r="M132" s="310" t="s">
        <v>570</v>
      </c>
    </row>
    <row r="133" spans="1:13" ht="21.95" customHeight="1">
      <c r="A133" s="184"/>
      <c r="B133" s="195" t="s">
        <v>275</v>
      </c>
      <c r="C133" s="48" t="s">
        <v>2215</v>
      </c>
      <c r="D133" s="49"/>
      <c r="E133" s="166"/>
      <c r="F133" s="517"/>
      <c r="G133" s="166"/>
      <c r="H133" s="166" t="s">
        <v>2217</v>
      </c>
      <c r="I133" s="166" t="s">
        <v>2217</v>
      </c>
      <c r="J133" s="12" t="s">
        <v>3578</v>
      </c>
      <c r="K133" s="48" t="s">
        <v>2220</v>
      </c>
      <c r="L133" s="32"/>
      <c r="M133" s="287" t="s">
        <v>192</v>
      </c>
    </row>
    <row r="134" spans="1:13" ht="21.95" customHeight="1">
      <c r="A134" s="184"/>
      <c r="B134" s="184"/>
      <c r="C134" s="48"/>
      <c r="D134" s="184"/>
      <c r="E134" s="28"/>
      <c r="F134" s="28"/>
      <c r="G134" s="28"/>
      <c r="H134" s="28" t="s">
        <v>2218</v>
      </c>
      <c r="I134" s="28" t="s">
        <v>2218</v>
      </c>
      <c r="J134" s="28" t="s">
        <v>3463</v>
      </c>
      <c r="K134" s="48"/>
      <c r="L134" s="29"/>
      <c r="M134" s="28"/>
    </row>
    <row r="135" spans="1:13" ht="21.95" customHeight="1">
      <c r="A135" s="184"/>
      <c r="B135" s="184"/>
      <c r="C135" s="48"/>
      <c r="D135" s="184"/>
      <c r="E135" s="28"/>
      <c r="F135" s="28"/>
      <c r="G135" s="28"/>
      <c r="H135" s="28"/>
      <c r="I135" s="28"/>
      <c r="J135" s="28"/>
      <c r="K135" s="48"/>
      <c r="L135" s="29"/>
      <c r="M135" s="28"/>
    </row>
    <row r="136" spans="1:13" ht="21.95" customHeight="1">
      <c r="A136" s="203"/>
      <c r="B136" s="187"/>
      <c r="C136" s="50"/>
      <c r="D136" s="205"/>
      <c r="E136" s="149"/>
      <c r="F136" s="798"/>
      <c r="G136" s="33"/>
      <c r="H136" s="33"/>
      <c r="I136" s="33"/>
      <c r="J136" s="33"/>
      <c r="K136" s="50"/>
      <c r="L136" s="37"/>
      <c r="M136" s="150"/>
    </row>
    <row r="137" spans="1:13" ht="21.95" customHeight="1">
      <c r="A137" s="1094"/>
      <c r="B137" s="1095"/>
      <c r="C137" s="1095"/>
      <c r="D137" s="1095"/>
      <c r="E137" s="1094"/>
      <c r="F137" s="1095"/>
      <c r="G137" s="1095"/>
      <c r="H137" s="1095"/>
      <c r="I137" s="1096"/>
      <c r="J137" s="1095"/>
      <c r="K137" s="1095"/>
      <c r="L137" s="1097"/>
      <c r="M137" s="1098" t="s">
        <v>3878</v>
      </c>
    </row>
    <row r="138" spans="1:13" ht="21.95" customHeight="1">
      <c r="A138" s="1160" t="s">
        <v>2706</v>
      </c>
      <c r="B138" s="1160"/>
      <c r="C138" s="1160"/>
      <c r="D138" s="1160"/>
      <c r="E138" s="1160"/>
      <c r="F138" s="1160"/>
      <c r="G138" s="1160"/>
      <c r="H138" s="1160"/>
      <c r="I138" s="1160"/>
      <c r="J138" s="1160"/>
      <c r="K138" s="1160"/>
      <c r="L138" s="1" t="s">
        <v>2696</v>
      </c>
      <c r="M138" s="1" t="s">
        <v>2696</v>
      </c>
    </row>
    <row r="139" spans="1:13" ht="21.95" customHeight="1">
      <c r="A139" s="1160" t="s">
        <v>3705</v>
      </c>
      <c r="B139" s="1160"/>
      <c r="C139" s="1160"/>
      <c r="D139" s="1160"/>
      <c r="E139" s="1160"/>
      <c r="F139" s="1160"/>
      <c r="G139" s="1160"/>
      <c r="H139" s="1160"/>
      <c r="I139" s="1160"/>
      <c r="J139" s="1160"/>
      <c r="K139" s="1160"/>
      <c r="L139" s="1"/>
    </row>
    <row r="140" spans="1:13" ht="21.95" customHeight="1">
      <c r="A140" s="554" t="s">
        <v>58</v>
      </c>
      <c r="B140" s="1"/>
      <c r="C140" s="6"/>
      <c r="D140" s="6"/>
      <c r="E140" s="793"/>
      <c r="F140" s="793"/>
      <c r="G140" s="793"/>
      <c r="H140" s="793"/>
      <c r="I140" s="793"/>
      <c r="J140" s="793"/>
      <c r="K140" s="793"/>
      <c r="L140" s="793"/>
      <c r="M140" s="793"/>
    </row>
    <row r="141" spans="1:13" ht="21.95" customHeight="1">
      <c r="A141" s="554" t="s">
        <v>62</v>
      </c>
      <c r="B141" s="1"/>
      <c r="C141" s="6"/>
      <c r="D141" s="335"/>
      <c r="E141" s="425"/>
      <c r="F141" s="554"/>
      <c r="G141" s="554"/>
      <c r="H141" s="554"/>
      <c r="I141" s="554"/>
      <c r="J141" s="554"/>
      <c r="K141" s="554"/>
      <c r="L141" s="554"/>
      <c r="M141" s="554"/>
    </row>
    <row r="142" spans="1:13" ht="21.95" customHeight="1">
      <c r="A142" s="554" t="s">
        <v>2206</v>
      </c>
      <c r="B142" s="1"/>
      <c r="C142" s="554"/>
      <c r="D142" s="554"/>
      <c r="E142" s="5"/>
      <c r="F142" s="4"/>
      <c r="G142" s="4"/>
      <c r="H142" s="4"/>
      <c r="I142" s="4"/>
      <c r="J142" s="4"/>
      <c r="K142" s="554"/>
      <c r="L142" s="554"/>
      <c r="M142" s="554"/>
    </row>
    <row r="143" spans="1:13" ht="21.95" customHeight="1">
      <c r="A143" s="20" t="s">
        <v>2756</v>
      </c>
      <c r="B143" s="20"/>
      <c r="C143" s="333"/>
      <c r="D143" s="333"/>
      <c r="E143" s="330"/>
      <c r="F143" s="330"/>
      <c r="G143" s="330"/>
      <c r="H143" s="330"/>
      <c r="I143" s="330"/>
      <c r="J143" s="330"/>
      <c r="K143" s="554"/>
      <c r="L143" s="554"/>
      <c r="M143" s="554"/>
    </row>
    <row r="144" spans="1:13" ht="21.95" customHeight="1">
      <c r="A144" s="478"/>
      <c r="B144" s="479"/>
      <c r="C144" s="479"/>
      <c r="D144" s="145" t="s">
        <v>41</v>
      </c>
      <c r="E144" s="1161" t="s">
        <v>1265</v>
      </c>
      <c r="F144" s="1162"/>
      <c r="G144" s="1162"/>
      <c r="H144" s="1162"/>
      <c r="I144" s="1163"/>
      <c r="J144" s="477" t="s">
        <v>50</v>
      </c>
      <c r="K144" s="145" t="s">
        <v>43</v>
      </c>
      <c r="L144" s="458" t="s">
        <v>45</v>
      </c>
      <c r="M144" s="145" t="s">
        <v>47</v>
      </c>
    </row>
    <row r="145" spans="1:13" ht="21.95" customHeight="1">
      <c r="A145" s="470" t="s">
        <v>39</v>
      </c>
      <c r="B145" s="470" t="s">
        <v>6</v>
      </c>
      <c r="C145" s="470" t="s">
        <v>40</v>
      </c>
      <c r="D145" s="146" t="s">
        <v>42</v>
      </c>
      <c r="E145" s="471">
        <v>2561</v>
      </c>
      <c r="F145" s="471"/>
      <c r="G145" s="471">
        <v>2562</v>
      </c>
      <c r="H145" s="471">
        <v>2563</v>
      </c>
      <c r="I145" s="471">
        <v>2564</v>
      </c>
      <c r="J145" s="472" t="s">
        <v>51</v>
      </c>
      <c r="K145" s="146" t="s">
        <v>44</v>
      </c>
      <c r="L145" s="459" t="s">
        <v>46</v>
      </c>
      <c r="M145" s="146" t="s">
        <v>2697</v>
      </c>
    </row>
    <row r="146" spans="1:13" ht="21.95" customHeight="1">
      <c r="A146" s="473"/>
      <c r="B146" s="474"/>
      <c r="C146" s="474"/>
      <c r="D146" s="179"/>
      <c r="E146" s="475" t="s">
        <v>3</v>
      </c>
      <c r="F146" s="475"/>
      <c r="G146" s="475" t="s">
        <v>3</v>
      </c>
      <c r="H146" s="521" t="s">
        <v>3</v>
      </c>
      <c r="I146" s="521" t="s">
        <v>3</v>
      </c>
      <c r="J146" s="475"/>
      <c r="K146" s="180"/>
      <c r="L146" s="180"/>
      <c r="M146" s="180"/>
    </row>
    <row r="147" spans="1:13" ht="21.95" customHeight="1">
      <c r="A147" s="795">
        <v>4</v>
      </c>
      <c r="B147" s="797" t="s">
        <v>2251</v>
      </c>
      <c r="C147" s="797" t="s">
        <v>2252</v>
      </c>
      <c r="D147" s="797" t="s">
        <v>68</v>
      </c>
      <c r="E147" s="309">
        <v>300000</v>
      </c>
      <c r="F147" s="260"/>
      <c r="G147" s="309">
        <v>300000</v>
      </c>
      <c r="H147" s="309">
        <v>300000</v>
      </c>
      <c r="I147" s="309">
        <v>300000</v>
      </c>
      <c r="J147" s="485" t="s">
        <v>3579</v>
      </c>
      <c r="K147" s="797" t="s">
        <v>2261</v>
      </c>
      <c r="L147" s="797"/>
      <c r="M147" s="28" t="s">
        <v>570</v>
      </c>
    </row>
    <row r="148" spans="1:13" ht="21.95" customHeight="1">
      <c r="A148" s="795"/>
      <c r="B148" s="797"/>
      <c r="C148" s="797" t="s">
        <v>2253</v>
      </c>
      <c r="D148" s="797"/>
      <c r="E148" s="260" t="s">
        <v>479</v>
      </c>
      <c r="F148" s="260"/>
      <c r="G148" s="260" t="s">
        <v>479</v>
      </c>
      <c r="H148" s="260" t="s">
        <v>479</v>
      </c>
      <c r="I148" s="260" t="s">
        <v>479</v>
      </c>
      <c r="J148" s="480" t="s">
        <v>3580</v>
      </c>
      <c r="K148" s="797" t="s">
        <v>2262</v>
      </c>
      <c r="L148" s="797"/>
      <c r="M148" s="28" t="s">
        <v>712</v>
      </c>
    </row>
    <row r="149" spans="1:13" ht="21.95" customHeight="1">
      <c r="A149" s="795"/>
      <c r="B149" s="797"/>
      <c r="C149" s="797"/>
      <c r="D149" s="797"/>
      <c r="E149" s="260"/>
      <c r="F149" s="260"/>
      <c r="G149" s="260"/>
      <c r="H149" s="260"/>
      <c r="I149" s="260"/>
      <c r="J149" s="480"/>
      <c r="K149" s="797" t="s">
        <v>2263</v>
      </c>
      <c r="L149" s="797"/>
      <c r="M149" s="29"/>
    </row>
    <row r="150" spans="1:13" ht="21.95" customHeight="1">
      <c r="A150" s="427"/>
      <c r="B150" s="449"/>
      <c r="C150" s="449"/>
      <c r="D150" s="449"/>
      <c r="E150" s="261"/>
      <c r="F150" s="261"/>
      <c r="G150" s="261"/>
      <c r="H150" s="261"/>
      <c r="I150" s="261"/>
      <c r="J150" s="481"/>
      <c r="K150" s="449"/>
      <c r="L150" s="449"/>
      <c r="M150" s="34"/>
    </row>
    <row r="151" spans="1:13" ht="21.95" customHeight="1">
      <c r="A151" s="795">
        <v>5</v>
      </c>
      <c r="B151" s="797" t="s">
        <v>2256</v>
      </c>
      <c r="C151" s="797" t="s">
        <v>2259</v>
      </c>
      <c r="D151" s="797" t="s">
        <v>68</v>
      </c>
      <c r="E151" s="309">
        <v>50000</v>
      </c>
      <c r="F151" s="260"/>
      <c r="G151" s="309">
        <v>50000</v>
      </c>
      <c r="H151" s="309">
        <v>50000</v>
      </c>
      <c r="I151" s="309">
        <v>50000</v>
      </c>
      <c r="J151" s="485" t="s">
        <v>3579</v>
      </c>
      <c r="K151" s="797" t="s">
        <v>2254</v>
      </c>
      <c r="L151" s="797"/>
      <c r="M151" s="28" t="s">
        <v>570</v>
      </c>
    </row>
    <row r="152" spans="1:13" ht="21.95" customHeight="1">
      <c r="A152" s="795"/>
      <c r="B152" s="797" t="s">
        <v>2257</v>
      </c>
      <c r="C152" s="797" t="s">
        <v>2260</v>
      </c>
      <c r="D152" s="797"/>
      <c r="E152" s="260" t="s">
        <v>479</v>
      </c>
      <c r="F152" s="260"/>
      <c r="G152" s="260" t="s">
        <v>479</v>
      </c>
      <c r="H152" s="260" t="s">
        <v>479</v>
      </c>
      <c r="I152" s="260" t="s">
        <v>479</v>
      </c>
      <c r="J152" s="480" t="s">
        <v>3580</v>
      </c>
      <c r="K152" s="797" t="s">
        <v>2255</v>
      </c>
      <c r="L152" s="797"/>
      <c r="M152" s="28" t="s">
        <v>712</v>
      </c>
    </row>
    <row r="153" spans="1:13" s="355" customFormat="1" ht="21.75" customHeight="1">
      <c r="A153" s="795"/>
      <c r="B153" s="797" t="s">
        <v>2258</v>
      </c>
      <c r="C153" s="797"/>
      <c r="D153" s="797"/>
      <c r="E153" s="260"/>
      <c r="F153" s="260"/>
      <c r="G153" s="260"/>
      <c r="H153" s="260"/>
      <c r="I153" s="260"/>
      <c r="J153" s="480"/>
      <c r="K153" s="797"/>
      <c r="L153" s="797"/>
      <c r="M153" s="28"/>
    </row>
    <row r="154" spans="1:13" s="1" customFormat="1" ht="21.95" customHeight="1">
      <c r="A154" s="795"/>
      <c r="B154" s="797"/>
      <c r="C154" s="797"/>
      <c r="D154" s="797"/>
      <c r="E154" s="260"/>
      <c r="F154" s="260"/>
      <c r="G154" s="260"/>
      <c r="H154" s="260"/>
      <c r="I154" s="260"/>
      <c r="J154" s="29"/>
      <c r="K154" s="797"/>
      <c r="L154" s="797"/>
      <c r="M154" s="28"/>
    </row>
    <row r="155" spans="1:13" s="1" customFormat="1" ht="21.95" customHeight="1">
      <c r="A155" s="795"/>
      <c r="B155" s="797"/>
      <c r="C155" s="797"/>
      <c r="D155" s="797"/>
      <c r="E155" s="260"/>
      <c r="F155" s="260"/>
      <c r="G155" s="260"/>
      <c r="H155" s="260"/>
      <c r="I155" s="260"/>
      <c r="J155" s="29"/>
      <c r="K155" s="797"/>
      <c r="L155" s="797"/>
      <c r="M155" s="28"/>
    </row>
    <row r="156" spans="1:13" s="1" customFormat="1" ht="21.95" customHeight="1">
      <c r="A156" s="795"/>
      <c r="B156" s="797"/>
      <c r="C156" s="797"/>
      <c r="D156" s="797"/>
      <c r="E156" s="260"/>
      <c r="F156" s="260"/>
      <c r="G156" s="260"/>
      <c r="H156" s="260"/>
      <c r="I156" s="260"/>
      <c r="J156" s="29"/>
      <c r="K156" s="797"/>
      <c r="L156" s="797"/>
      <c r="M156" s="28"/>
    </row>
    <row r="157" spans="1:13" s="1" customFormat="1" ht="21.95" customHeight="1">
      <c r="A157" s="795"/>
      <c r="B157" s="797"/>
      <c r="C157" s="797"/>
      <c r="D157" s="797"/>
      <c r="E157" s="260"/>
      <c r="F157" s="260"/>
      <c r="G157" s="260"/>
      <c r="H157" s="260"/>
      <c r="I157" s="260"/>
      <c r="J157" s="29"/>
      <c r="K157" s="797"/>
      <c r="L157" s="797"/>
      <c r="M157" s="28"/>
    </row>
    <row r="158" spans="1:13" s="1" customFormat="1" ht="21.95" customHeight="1">
      <c r="A158" s="795"/>
      <c r="B158" s="797"/>
      <c r="C158" s="797"/>
      <c r="D158" s="797"/>
      <c r="E158" s="260"/>
      <c r="F158" s="260"/>
      <c r="G158" s="260"/>
      <c r="H158" s="260"/>
      <c r="I158" s="260"/>
      <c r="J158" s="29"/>
      <c r="K158" s="797"/>
      <c r="L158" s="797"/>
      <c r="M158" s="28"/>
    </row>
    <row r="159" spans="1:13" s="1" customFormat="1" ht="21.95" customHeight="1">
      <c r="A159" s="427"/>
      <c r="B159" s="449"/>
      <c r="C159" s="449"/>
      <c r="D159" s="449"/>
      <c r="E159" s="261"/>
      <c r="F159" s="261"/>
      <c r="G159" s="261"/>
      <c r="H159" s="261"/>
      <c r="I159" s="261"/>
      <c r="J159" s="34"/>
      <c r="K159" s="449"/>
      <c r="L159" s="449"/>
      <c r="M159" s="33"/>
    </row>
    <row r="160" spans="1:13" s="1" customFormat="1" ht="21.95" customHeight="1">
      <c r="A160" s="1094"/>
      <c r="B160" s="1095"/>
      <c r="C160" s="1095"/>
      <c r="D160" s="1095"/>
      <c r="E160" s="1094"/>
      <c r="F160" s="1095"/>
      <c r="G160" s="1095"/>
      <c r="H160" s="1095"/>
      <c r="I160" s="1096"/>
      <c r="J160" s="1095"/>
      <c r="K160" s="1095"/>
      <c r="L160" s="1097"/>
      <c r="M160" s="1098" t="s">
        <v>3879</v>
      </c>
    </row>
    <row r="161" spans="1:13" s="1" customFormat="1" ht="21.95" customHeight="1">
      <c r="A161" s="1160" t="s">
        <v>2706</v>
      </c>
      <c r="B161" s="1160"/>
      <c r="C161" s="1160"/>
      <c r="D161" s="1160"/>
      <c r="E161" s="1160"/>
      <c r="F161" s="1160"/>
      <c r="G161" s="1160"/>
      <c r="H161" s="1160"/>
      <c r="I161" s="1160"/>
      <c r="J161" s="1160"/>
      <c r="K161" s="1160"/>
      <c r="L161" s="1" t="s">
        <v>2696</v>
      </c>
      <c r="M161" s="1" t="s">
        <v>2696</v>
      </c>
    </row>
    <row r="162" spans="1:13" s="1" customFormat="1" ht="21.95" customHeight="1">
      <c r="A162" s="1160" t="s">
        <v>3705</v>
      </c>
      <c r="B162" s="1160"/>
      <c r="C162" s="1160"/>
      <c r="D162" s="1160"/>
      <c r="E162" s="1160"/>
      <c r="F162" s="1160"/>
      <c r="G162" s="1160"/>
      <c r="H162" s="1160"/>
      <c r="I162" s="1160"/>
      <c r="J162" s="1160"/>
      <c r="K162" s="1160"/>
      <c r="M162" s="153"/>
    </row>
    <row r="163" spans="1:13" s="1" customFormat="1" ht="21.95" customHeight="1">
      <c r="A163" s="554" t="s">
        <v>58</v>
      </c>
      <c r="C163" s="6"/>
      <c r="D163" s="6"/>
      <c r="E163" s="793"/>
      <c r="F163" s="793"/>
      <c r="G163" s="793"/>
      <c r="H163" s="793"/>
      <c r="I163" s="793"/>
      <c r="J163" s="793"/>
      <c r="K163" s="793"/>
      <c r="L163" s="793"/>
      <c r="M163" s="793"/>
    </row>
    <row r="164" spans="1:13" s="1" customFormat="1" ht="21.95" customHeight="1">
      <c r="A164" s="554" t="s">
        <v>62</v>
      </c>
      <c r="C164" s="6"/>
      <c r="D164" s="335"/>
      <c r="E164" s="425"/>
      <c r="F164" s="554"/>
      <c r="G164" s="554"/>
      <c r="H164" s="554"/>
      <c r="I164" s="554"/>
      <c r="J164" s="554"/>
      <c r="K164" s="554"/>
      <c r="L164" s="554"/>
      <c r="M164" s="554"/>
    </row>
    <row r="165" spans="1:13" s="1" customFormat="1" ht="21.95" customHeight="1">
      <c r="A165" s="554" t="s">
        <v>2206</v>
      </c>
      <c r="C165" s="554"/>
      <c r="D165" s="554"/>
      <c r="E165" s="5"/>
      <c r="F165" s="4"/>
      <c r="G165" s="4"/>
      <c r="H165" s="4"/>
      <c r="I165" s="4"/>
      <c r="J165" s="4"/>
      <c r="K165" s="554"/>
      <c r="L165" s="554"/>
      <c r="M165" s="554"/>
    </row>
    <row r="166" spans="1:13" s="1" customFormat="1" ht="21.95" customHeight="1">
      <c r="A166" s="20" t="s">
        <v>1587</v>
      </c>
      <c r="B166" s="20"/>
      <c r="C166" s="333"/>
      <c r="D166" s="333"/>
      <c r="E166" s="330"/>
      <c r="F166" s="330"/>
      <c r="G166" s="330"/>
      <c r="H166" s="330"/>
      <c r="I166" s="330"/>
      <c r="J166" s="330"/>
      <c r="K166" s="554"/>
      <c r="L166" s="554"/>
      <c r="M166" s="554"/>
    </row>
    <row r="167" spans="1:13" s="1" customFormat="1" ht="21.95" customHeight="1">
      <c r="A167" s="478"/>
      <c r="B167" s="479"/>
      <c r="C167" s="479"/>
      <c r="D167" s="145" t="s">
        <v>41</v>
      </c>
      <c r="E167" s="1161" t="s">
        <v>1265</v>
      </c>
      <c r="F167" s="1162"/>
      <c r="G167" s="1162"/>
      <c r="H167" s="1162"/>
      <c r="I167" s="1163"/>
      <c r="J167" s="477" t="s">
        <v>50</v>
      </c>
      <c r="K167" s="145" t="s">
        <v>43</v>
      </c>
      <c r="L167" s="458" t="s">
        <v>45</v>
      </c>
      <c r="M167" s="145" t="s">
        <v>47</v>
      </c>
    </row>
    <row r="168" spans="1:13" s="1" customFormat="1" ht="21.95" customHeight="1">
      <c r="A168" s="470" t="s">
        <v>39</v>
      </c>
      <c r="B168" s="470" t="s">
        <v>6</v>
      </c>
      <c r="C168" s="470" t="s">
        <v>40</v>
      </c>
      <c r="D168" s="146" t="s">
        <v>42</v>
      </c>
      <c r="E168" s="471">
        <v>2561</v>
      </c>
      <c r="F168" s="471"/>
      <c r="G168" s="471">
        <v>2562</v>
      </c>
      <c r="H168" s="471">
        <v>2563</v>
      </c>
      <c r="I168" s="471">
        <v>2564</v>
      </c>
      <c r="J168" s="472" t="s">
        <v>51</v>
      </c>
      <c r="K168" s="146" t="s">
        <v>44</v>
      </c>
      <c r="L168" s="459" t="s">
        <v>46</v>
      </c>
      <c r="M168" s="146" t="s">
        <v>2697</v>
      </c>
    </row>
    <row r="169" spans="1:13" s="1" customFormat="1" ht="21.95" customHeight="1">
      <c r="A169" s="473"/>
      <c r="B169" s="474"/>
      <c r="C169" s="474"/>
      <c r="D169" s="179"/>
      <c r="E169" s="475" t="s">
        <v>3</v>
      </c>
      <c r="F169" s="475"/>
      <c r="G169" s="475" t="s">
        <v>3</v>
      </c>
      <c r="H169" s="521" t="s">
        <v>3</v>
      </c>
      <c r="I169" s="521" t="s">
        <v>3</v>
      </c>
      <c r="J169" s="475"/>
      <c r="K169" s="180"/>
      <c r="L169" s="180"/>
      <c r="M169" s="180"/>
    </row>
    <row r="170" spans="1:13" s="1" customFormat="1" ht="21.95" customHeight="1">
      <c r="A170" s="795">
        <v>1</v>
      </c>
      <c r="B170" s="797" t="s">
        <v>1233</v>
      </c>
      <c r="C170" s="797" t="s">
        <v>1234</v>
      </c>
      <c r="D170" s="797" t="s">
        <v>290</v>
      </c>
      <c r="E170" s="309">
        <v>3000000</v>
      </c>
      <c r="F170" s="260"/>
      <c r="G170" s="309">
        <v>3000000</v>
      </c>
      <c r="H170" s="260"/>
      <c r="I170" s="260"/>
      <c r="J170" s="485" t="s">
        <v>720</v>
      </c>
      <c r="K170" s="797" t="s">
        <v>1235</v>
      </c>
      <c r="L170" s="797"/>
      <c r="M170" s="28" t="s">
        <v>103</v>
      </c>
    </row>
    <row r="171" spans="1:13" s="1" customFormat="1" ht="21.95" customHeight="1">
      <c r="A171" s="795"/>
      <c r="B171" s="797"/>
      <c r="C171" s="797"/>
      <c r="D171" s="797"/>
      <c r="E171" s="260" t="s">
        <v>191</v>
      </c>
      <c r="F171" s="260"/>
      <c r="G171" s="260" t="s">
        <v>191</v>
      </c>
      <c r="H171" s="260"/>
      <c r="I171" s="260"/>
      <c r="J171" s="480" t="s">
        <v>876</v>
      </c>
      <c r="K171" s="797"/>
      <c r="L171" s="797"/>
      <c r="M171" s="28"/>
    </row>
    <row r="172" spans="1:13" s="1" customFormat="1" ht="21.95" customHeight="1">
      <c r="A172" s="795"/>
      <c r="B172" s="797"/>
      <c r="C172" s="797"/>
      <c r="D172" s="797"/>
      <c r="E172" s="260"/>
      <c r="F172" s="260"/>
      <c r="G172" s="260"/>
      <c r="H172" s="260"/>
      <c r="I172" s="260"/>
      <c r="J172" s="480" t="s">
        <v>1667</v>
      </c>
      <c r="K172" s="797"/>
      <c r="L172" s="797"/>
      <c r="M172" s="28"/>
    </row>
    <row r="173" spans="1:13" s="1" customFormat="1" ht="21.95" customHeight="1">
      <c r="A173" s="427"/>
      <c r="B173" s="449"/>
      <c r="C173" s="449"/>
      <c r="D173" s="449"/>
      <c r="E173" s="261"/>
      <c r="F173" s="261"/>
      <c r="G173" s="261"/>
      <c r="H173" s="261"/>
      <c r="I173" s="261"/>
      <c r="J173" s="481"/>
      <c r="K173" s="449"/>
      <c r="L173" s="449"/>
      <c r="M173" s="33"/>
    </row>
    <row r="174" spans="1:13" s="1" customFormat="1" ht="21.95" customHeight="1">
      <c r="A174" s="795">
        <v>2</v>
      </c>
      <c r="B174" s="797" t="s">
        <v>1236</v>
      </c>
      <c r="C174" s="797" t="s">
        <v>1238</v>
      </c>
      <c r="D174" s="797" t="s">
        <v>290</v>
      </c>
      <c r="E174" s="309">
        <v>800000</v>
      </c>
      <c r="F174" s="260"/>
      <c r="G174" s="260"/>
      <c r="H174" s="260"/>
      <c r="I174" s="260"/>
      <c r="J174" s="485" t="s">
        <v>720</v>
      </c>
      <c r="K174" s="797" t="s">
        <v>1240</v>
      </c>
      <c r="L174" s="797"/>
      <c r="M174" s="28" t="s">
        <v>103</v>
      </c>
    </row>
    <row r="175" spans="1:13" s="1" customFormat="1" ht="21.95" customHeight="1">
      <c r="A175" s="795"/>
      <c r="B175" s="797" t="s">
        <v>1237</v>
      </c>
      <c r="C175" s="797" t="s">
        <v>1239</v>
      </c>
      <c r="D175" s="797"/>
      <c r="E175" s="260" t="s">
        <v>191</v>
      </c>
      <c r="F175" s="260"/>
      <c r="G175" s="260"/>
      <c r="H175" s="260"/>
      <c r="I175" s="260"/>
      <c r="J175" s="480" t="s">
        <v>876</v>
      </c>
      <c r="K175" s="797" t="s">
        <v>276</v>
      </c>
      <c r="L175" s="797"/>
      <c r="M175" s="28"/>
    </row>
    <row r="176" spans="1:13" s="1" customFormat="1" ht="21.95" customHeight="1">
      <c r="A176" s="795"/>
      <c r="B176" s="797"/>
      <c r="C176" s="797"/>
      <c r="D176" s="797"/>
      <c r="E176" s="260"/>
      <c r="F176" s="260"/>
      <c r="G176" s="260"/>
      <c r="H176" s="260"/>
      <c r="I176" s="260"/>
      <c r="J176" s="480" t="s">
        <v>1667</v>
      </c>
      <c r="K176" s="797"/>
      <c r="L176" s="797"/>
      <c r="M176" s="28"/>
    </row>
    <row r="177" spans="1:13" s="1" customFormat="1" ht="21.95" customHeight="1">
      <c r="A177" s="427"/>
      <c r="B177" s="449"/>
      <c r="C177" s="449"/>
      <c r="D177" s="449"/>
      <c r="E177" s="261"/>
      <c r="F177" s="261"/>
      <c r="G177" s="261"/>
      <c r="H177" s="261"/>
      <c r="I177" s="261"/>
      <c r="J177" s="34"/>
      <c r="K177" s="449"/>
      <c r="L177" s="449"/>
      <c r="M177" s="33"/>
    </row>
    <row r="178" spans="1:13" s="1" customFormat="1" ht="21.95" customHeight="1">
      <c r="A178" s="795">
        <v>3</v>
      </c>
      <c r="B178" s="797" t="s">
        <v>1241</v>
      </c>
      <c r="C178" s="797" t="s">
        <v>1243</v>
      </c>
      <c r="D178" s="797" t="s">
        <v>290</v>
      </c>
      <c r="E178" s="309">
        <v>2000000</v>
      </c>
      <c r="F178" s="260"/>
      <c r="G178" s="309">
        <v>2000000</v>
      </c>
      <c r="H178" s="260"/>
      <c r="I178" s="260"/>
      <c r="J178" s="40" t="s">
        <v>3581</v>
      </c>
      <c r="K178" s="797" t="s">
        <v>1244</v>
      </c>
      <c r="L178" s="797"/>
      <c r="M178" s="28" t="s">
        <v>103</v>
      </c>
    </row>
    <row r="179" spans="1:13" s="1" customFormat="1" ht="21.95" customHeight="1">
      <c r="A179" s="795"/>
      <c r="B179" s="797" t="s">
        <v>1242</v>
      </c>
      <c r="C179" s="797"/>
      <c r="D179" s="797"/>
      <c r="E179" s="260" t="s">
        <v>479</v>
      </c>
      <c r="F179" s="260"/>
      <c r="G179" s="260" t="s">
        <v>479</v>
      </c>
      <c r="H179" s="260"/>
      <c r="I179" s="260"/>
      <c r="J179" s="12" t="s">
        <v>3582</v>
      </c>
      <c r="K179" s="797"/>
      <c r="L179" s="797"/>
      <c r="M179" s="28"/>
    </row>
    <row r="180" spans="1:13" s="355" customFormat="1" ht="21.75" customHeight="1">
      <c r="A180" s="202">
        <v>4</v>
      </c>
      <c r="B180" s="257" t="s">
        <v>3022</v>
      </c>
      <c r="C180" s="200" t="s">
        <v>3421</v>
      </c>
      <c r="D180" s="200" t="s">
        <v>3024</v>
      </c>
      <c r="E180" s="202"/>
      <c r="F180" s="200"/>
      <c r="G180" s="200"/>
      <c r="H180" s="367">
        <v>100000</v>
      </c>
      <c r="I180" s="367">
        <v>100000</v>
      </c>
      <c r="J180" s="200" t="s">
        <v>2834</v>
      </c>
      <c r="K180" s="200" t="s">
        <v>2995</v>
      </c>
      <c r="L180" s="789"/>
      <c r="M180" s="202" t="s">
        <v>103</v>
      </c>
    </row>
    <row r="181" spans="1:13" ht="21.95" customHeight="1">
      <c r="A181" s="184"/>
      <c r="B181" s="48" t="s">
        <v>3023</v>
      </c>
      <c r="C181" s="185" t="s">
        <v>3567</v>
      </c>
      <c r="D181" s="185"/>
      <c r="E181" s="184"/>
      <c r="F181" s="185"/>
      <c r="G181" s="185"/>
      <c r="H181" s="184" t="s">
        <v>65</v>
      </c>
      <c r="I181" s="184" t="s">
        <v>65</v>
      </c>
      <c r="J181" s="185" t="s">
        <v>3583</v>
      </c>
      <c r="K181" s="185" t="s">
        <v>3422</v>
      </c>
      <c r="L181" s="352"/>
      <c r="M181" s="352"/>
    </row>
    <row r="182" spans="1:13" ht="21.95" customHeight="1">
      <c r="A182" s="203"/>
      <c r="B182" s="50"/>
      <c r="C182" s="198" t="s">
        <v>3568</v>
      </c>
      <c r="D182" s="198"/>
      <c r="E182" s="203"/>
      <c r="F182" s="198"/>
      <c r="G182" s="198"/>
      <c r="H182" s="198"/>
      <c r="I182" s="203"/>
      <c r="J182" s="198" t="s">
        <v>3584</v>
      </c>
      <c r="K182" s="198"/>
      <c r="L182" s="360"/>
      <c r="M182" s="360"/>
    </row>
    <row r="183" spans="1:13" ht="21.95" customHeight="1">
      <c r="A183" s="1094"/>
      <c r="B183" s="1095"/>
      <c r="C183" s="1095"/>
      <c r="D183" s="1095"/>
      <c r="E183" s="1094"/>
      <c r="F183" s="1095"/>
      <c r="G183" s="1095"/>
      <c r="H183" s="1095"/>
      <c r="I183" s="1096"/>
      <c r="J183" s="1095"/>
      <c r="K183" s="1095"/>
      <c r="L183" s="1097"/>
      <c r="M183" s="1098" t="s">
        <v>3880</v>
      </c>
    </row>
  </sheetData>
  <mergeCells count="31">
    <mergeCell ref="L128:L129"/>
    <mergeCell ref="A138:K138"/>
    <mergeCell ref="A139:K139"/>
    <mergeCell ref="E144:I144"/>
    <mergeCell ref="B128:B129"/>
    <mergeCell ref="C128:C129"/>
    <mergeCell ref="D128:D129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:K1"/>
    <mergeCell ref="A2:K2"/>
    <mergeCell ref="A24:K24"/>
    <mergeCell ref="A25:K25"/>
    <mergeCell ref="E30:I30"/>
    <mergeCell ref="E7:I7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7"/>
  <sheetViews>
    <sheetView view="pageLayout" topLeftCell="A112" zoomScaleNormal="100" zoomScaleSheetLayoutView="100" workbookViewId="0">
      <selection sqref="A1:M117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4" customWidth="1"/>
    <col min="6" max="6" width="1.7109375" style="24" hidden="1" customWidth="1"/>
    <col min="7" max="7" width="9.140625" style="24" customWidth="1"/>
    <col min="8" max="8" width="9" style="24" customWidth="1"/>
    <col min="9" max="9" width="8.85546875" style="24" customWidth="1"/>
    <col min="10" max="10" width="10.7109375" style="24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554" customFormat="1" ht="21.2" customHeight="1">
      <c r="A1" s="1160" t="s">
        <v>2706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" t="s">
        <v>2696</v>
      </c>
      <c r="M1" s="1" t="s">
        <v>2696</v>
      </c>
    </row>
    <row r="2" spans="1:15" s="554" customFormat="1" ht="21.2" customHeight="1">
      <c r="A2" s="1160" t="s">
        <v>3705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"/>
      <c r="M2" s="1"/>
    </row>
    <row r="3" spans="1:15" s="554" customFormat="1" ht="21.2" customHeight="1">
      <c r="A3" s="554" t="s">
        <v>64</v>
      </c>
      <c r="C3" s="20"/>
      <c r="D3" s="20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2" customHeight="1">
      <c r="A4" s="554" t="s">
        <v>63</v>
      </c>
      <c r="C4" s="20"/>
      <c r="D4" s="20"/>
    </row>
    <row r="5" spans="1:15" ht="21.2" customHeight="1">
      <c r="A5" s="20" t="s">
        <v>0</v>
      </c>
      <c r="B5" s="554"/>
      <c r="C5" s="554"/>
      <c r="D5" s="554"/>
      <c r="E5" s="793"/>
      <c r="F5" s="20"/>
      <c r="G5" s="20"/>
      <c r="H5" s="20"/>
      <c r="I5" s="20"/>
      <c r="J5" s="20"/>
      <c r="K5" s="554"/>
      <c r="L5" s="554"/>
      <c r="M5" s="554"/>
    </row>
    <row r="6" spans="1:15" ht="21.2" customHeight="1">
      <c r="A6" s="20"/>
      <c r="B6" s="554" t="s">
        <v>2498</v>
      </c>
      <c r="C6" s="554"/>
      <c r="D6" s="554"/>
      <c r="E6" s="793"/>
      <c r="F6" s="20"/>
      <c r="G6" s="20"/>
      <c r="H6" s="20"/>
      <c r="I6" s="20"/>
      <c r="J6" s="20"/>
      <c r="K6" s="554"/>
      <c r="L6" s="554"/>
      <c r="M6" s="554"/>
    </row>
    <row r="7" spans="1:15" ht="21.2" customHeight="1">
      <c r="A7" s="478"/>
      <c r="B7" s="479"/>
      <c r="C7" s="479"/>
      <c r="D7" s="145" t="s">
        <v>41</v>
      </c>
      <c r="E7" s="741" t="s">
        <v>49</v>
      </c>
      <c r="F7" s="742"/>
      <c r="G7" s="742"/>
      <c r="H7" s="742"/>
      <c r="I7" s="743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5" ht="21.2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477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</row>
    <row r="9" spans="1:15" ht="21.2" customHeight="1">
      <c r="A9" s="473"/>
      <c r="B9" s="474"/>
      <c r="C9" s="474"/>
      <c r="D9" s="179"/>
      <c r="E9" s="475" t="s">
        <v>3</v>
      </c>
      <c r="F9" s="475"/>
      <c r="G9" s="472" t="s">
        <v>3</v>
      </c>
      <c r="H9" s="472" t="s">
        <v>3</v>
      </c>
      <c r="I9" s="472" t="s">
        <v>3</v>
      </c>
      <c r="J9" s="476"/>
      <c r="K9" s="180"/>
      <c r="L9" s="180"/>
      <c r="M9" s="180"/>
    </row>
    <row r="10" spans="1:15" s="4" customFormat="1" ht="21.2" customHeight="1">
      <c r="A10" s="29">
        <v>1</v>
      </c>
      <c r="B10" s="31" t="s">
        <v>840</v>
      </c>
      <c r="C10" s="239" t="s">
        <v>852</v>
      </c>
      <c r="D10" s="31" t="s">
        <v>374</v>
      </c>
      <c r="E10" s="99">
        <v>60000</v>
      </c>
      <c r="F10" s="28"/>
      <c r="G10" s="80">
        <v>60000</v>
      </c>
      <c r="H10" s="99">
        <v>60000</v>
      </c>
      <c r="I10" s="80">
        <v>60000</v>
      </c>
      <c r="J10" s="485" t="s">
        <v>720</v>
      </c>
      <c r="K10" s="31" t="s">
        <v>838</v>
      </c>
      <c r="L10" s="1"/>
      <c r="M10" s="164" t="s">
        <v>66</v>
      </c>
      <c r="N10" s="266" t="e">
        <f>E10+E14+E17+#REF!+#REF!+#REF!+E33</f>
        <v>#REF!</v>
      </c>
      <c r="O10" s="4">
        <v>7</v>
      </c>
    </row>
    <row r="11" spans="1:15" s="4" customFormat="1" ht="21.2" customHeight="1">
      <c r="A11" s="29"/>
      <c r="B11" s="29" t="s">
        <v>77</v>
      </c>
      <c r="C11" s="6" t="s">
        <v>853</v>
      </c>
      <c r="D11" s="29" t="s">
        <v>375</v>
      </c>
      <c r="E11" s="281" t="s">
        <v>65</v>
      </c>
      <c r="F11" s="28"/>
      <c r="G11" s="281" t="s">
        <v>65</v>
      </c>
      <c r="H11" s="281" t="s">
        <v>65</v>
      </c>
      <c r="I11" s="281" t="s">
        <v>65</v>
      </c>
      <c r="J11" s="480" t="s">
        <v>876</v>
      </c>
      <c r="K11" s="29" t="s">
        <v>839</v>
      </c>
      <c r="L11" s="12"/>
      <c r="M11" s="28" t="s">
        <v>67</v>
      </c>
    </row>
    <row r="12" spans="1:15" s="4" customFormat="1" ht="21.2" customHeight="1">
      <c r="A12" s="29"/>
      <c r="B12" s="29"/>
      <c r="C12" s="6"/>
      <c r="D12" s="29"/>
      <c r="E12" s="281"/>
      <c r="F12" s="28"/>
      <c r="G12" s="28"/>
      <c r="H12" s="28"/>
      <c r="I12" s="40"/>
      <c r="J12" s="480" t="s">
        <v>1667</v>
      </c>
      <c r="K12" s="29"/>
      <c r="L12" s="1"/>
      <c r="M12" s="60"/>
    </row>
    <row r="13" spans="1:15" s="4" customFormat="1" ht="21.2" customHeight="1">
      <c r="A13" s="34"/>
      <c r="B13" s="85"/>
      <c r="C13" s="7"/>
      <c r="D13" s="85"/>
      <c r="E13" s="1121"/>
      <c r="F13" s="33"/>
      <c r="G13" s="149"/>
      <c r="H13" s="149"/>
      <c r="I13" s="1000"/>
      <c r="J13" s="481"/>
      <c r="K13" s="34"/>
      <c r="L13" s="1"/>
      <c r="M13" s="60"/>
    </row>
    <row r="14" spans="1:15" s="4" customFormat="1" ht="21.2" customHeight="1">
      <c r="A14" s="31">
        <v>2</v>
      </c>
      <c r="B14" s="31" t="s">
        <v>855</v>
      </c>
      <c r="C14" s="31" t="s">
        <v>851</v>
      </c>
      <c r="D14" s="31" t="s">
        <v>377</v>
      </c>
      <c r="E14" s="80">
        <v>130000</v>
      </c>
      <c r="F14" s="74"/>
      <c r="G14" s="80">
        <v>130000</v>
      </c>
      <c r="H14" s="80">
        <v>130000</v>
      </c>
      <c r="I14" s="80">
        <v>130000</v>
      </c>
      <c r="J14" s="555" t="s">
        <v>720</v>
      </c>
      <c r="K14" s="31" t="s">
        <v>384</v>
      </c>
      <c r="L14" s="1"/>
      <c r="M14" s="164" t="s">
        <v>66</v>
      </c>
    </row>
    <row r="15" spans="1:15" s="4" customFormat="1" ht="21.2" customHeight="1">
      <c r="A15" s="29"/>
      <c r="B15" s="78" t="s">
        <v>378</v>
      </c>
      <c r="C15" s="29" t="s">
        <v>376</v>
      </c>
      <c r="D15" s="78"/>
      <c r="E15" s="998" t="s">
        <v>65</v>
      </c>
      <c r="F15" s="30"/>
      <c r="G15" s="998" t="s">
        <v>65</v>
      </c>
      <c r="H15" s="998" t="s">
        <v>65</v>
      </c>
      <c r="I15" s="998" t="s">
        <v>65</v>
      </c>
      <c r="J15" s="480" t="s">
        <v>876</v>
      </c>
      <c r="K15" s="29" t="s">
        <v>385</v>
      </c>
      <c r="L15" s="1"/>
      <c r="M15" s="60" t="s">
        <v>67</v>
      </c>
    </row>
    <row r="16" spans="1:15" s="4" customFormat="1" ht="21.2" customHeight="1">
      <c r="A16" s="29"/>
      <c r="B16" s="29"/>
      <c r="C16" s="29"/>
      <c r="D16" s="29"/>
      <c r="E16" s="43"/>
      <c r="F16" s="30"/>
      <c r="G16" s="30"/>
      <c r="H16" s="30"/>
      <c r="I16" s="40"/>
      <c r="J16" s="480" t="s">
        <v>1667</v>
      </c>
      <c r="K16" s="29" t="s">
        <v>76</v>
      </c>
      <c r="L16" s="12"/>
      <c r="M16" s="29"/>
    </row>
    <row r="17" spans="1:13" s="4" customFormat="1" ht="21.2" customHeight="1">
      <c r="A17" s="31">
        <v>3</v>
      </c>
      <c r="B17" s="244" t="s">
        <v>379</v>
      </c>
      <c r="C17" s="1122" t="s">
        <v>843</v>
      </c>
      <c r="D17" s="31" t="s">
        <v>380</v>
      </c>
      <c r="E17" s="99">
        <v>50000</v>
      </c>
      <c r="F17" s="1123"/>
      <c r="G17" s="80">
        <v>50000</v>
      </c>
      <c r="H17" s="80">
        <v>50000</v>
      </c>
      <c r="I17" s="80">
        <v>50000</v>
      </c>
      <c r="J17" s="575" t="s">
        <v>720</v>
      </c>
      <c r="K17" s="31" t="s">
        <v>841</v>
      </c>
      <c r="L17" s="312"/>
      <c r="M17" s="73" t="s">
        <v>66</v>
      </c>
    </row>
    <row r="18" spans="1:13" s="4" customFormat="1" ht="21.2" customHeight="1">
      <c r="A18" s="29"/>
      <c r="B18" s="29"/>
      <c r="C18" s="32" t="s">
        <v>844</v>
      </c>
      <c r="D18" s="29" t="s">
        <v>381</v>
      </c>
      <c r="E18" s="1061" t="s">
        <v>65</v>
      </c>
      <c r="F18" s="65"/>
      <c r="G18" s="281" t="s">
        <v>65</v>
      </c>
      <c r="H18" s="281" t="s">
        <v>65</v>
      </c>
      <c r="I18" s="281" t="s">
        <v>65</v>
      </c>
      <c r="J18" s="480" t="s">
        <v>876</v>
      </c>
      <c r="K18" s="29" t="s">
        <v>842</v>
      </c>
      <c r="L18" s="552"/>
      <c r="M18" s="28" t="s">
        <v>67</v>
      </c>
    </row>
    <row r="19" spans="1:13" s="4" customFormat="1" ht="21.2" customHeight="1">
      <c r="A19" s="29"/>
      <c r="B19" s="29"/>
      <c r="C19" s="32" t="s">
        <v>845</v>
      </c>
      <c r="D19" s="29" t="s">
        <v>382</v>
      </c>
      <c r="E19" s="556"/>
      <c r="F19" s="28"/>
      <c r="G19" s="28"/>
      <c r="H19" s="28"/>
      <c r="I19" s="40"/>
      <c r="J19" s="480" t="s">
        <v>1667</v>
      </c>
      <c r="K19" s="29" t="s">
        <v>849</v>
      </c>
      <c r="L19" s="552"/>
      <c r="M19" s="29"/>
    </row>
    <row r="20" spans="1:13" s="4" customFormat="1" ht="21.2" customHeight="1">
      <c r="A20" s="29"/>
      <c r="B20" s="29"/>
      <c r="C20" s="32" t="s">
        <v>846</v>
      </c>
      <c r="D20" s="29"/>
      <c r="E20" s="556"/>
      <c r="F20" s="28"/>
      <c r="G20" s="28"/>
      <c r="H20" s="28"/>
      <c r="I20" s="40"/>
      <c r="J20" s="40"/>
      <c r="K20" s="29" t="s">
        <v>850</v>
      </c>
      <c r="L20" s="552"/>
      <c r="M20" s="29"/>
    </row>
    <row r="21" spans="1:13" s="4" customFormat="1" ht="21.2" customHeight="1">
      <c r="A21" s="29"/>
      <c r="B21" s="29"/>
      <c r="C21" s="29" t="s">
        <v>847</v>
      </c>
      <c r="D21" s="29"/>
      <c r="E21" s="43"/>
      <c r="F21" s="28"/>
      <c r="G21" s="28"/>
      <c r="H21" s="28"/>
      <c r="I21" s="40"/>
      <c r="J21" s="40"/>
      <c r="K21" s="29" t="s">
        <v>854</v>
      </c>
      <c r="L21" s="12"/>
      <c r="M21" s="29"/>
    </row>
    <row r="22" spans="1:13" s="7" customFormat="1" ht="21.2" customHeight="1">
      <c r="A22" s="34"/>
      <c r="B22" s="34"/>
      <c r="C22" s="34" t="s">
        <v>848</v>
      </c>
      <c r="D22" s="34"/>
      <c r="E22" s="44"/>
      <c r="F22" s="33"/>
      <c r="G22" s="33"/>
      <c r="H22" s="33"/>
      <c r="I22" s="57"/>
      <c r="J22" s="57"/>
      <c r="K22" s="34" t="s">
        <v>386</v>
      </c>
      <c r="L22" s="15"/>
      <c r="M22" s="34"/>
    </row>
    <row r="23" spans="1:13" s="9" customFormat="1" ht="21.2" customHeight="1">
      <c r="A23" s="32"/>
      <c r="B23" s="32"/>
      <c r="C23" s="32"/>
      <c r="D23" s="32"/>
      <c r="E23" s="556"/>
      <c r="F23" s="517"/>
      <c r="G23" s="517"/>
      <c r="H23" s="517"/>
      <c r="I23" s="560"/>
      <c r="J23" s="560"/>
      <c r="K23" s="32"/>
      <c r="L23" s="552"/>
      <c r="M23" s="1124" t="s">
        <v>3881</v>
      </c>
    </row>
    <row r="24" spans="1:13" ht="21.2" customHeight="1">
      <c r="A24" s="1173" t="s">
        <v>2706</v>
      </c>
      <c r="B24" s="1173"/>
      <c r="C24" s="1173"/>
      <c r="D24" s="1173"/>
      <c r="E24" s="1173"/>
      <c r="F24" s="1173"/>
      <c r="G24" s="1173"/>
      <c r="H24" s="1173"/>
      <c r="I24" s="1173"/>
      <c r="J24" s="1173"/>
      <c r="K24" s="1173"/>
      <c r="L24" s="1" t="s">
        <v>2696</v>
      </c>
      <c r="M24" s="1" t="s">
        <v>2696</v>
      </c>
    </row>
    <row r="25" spans="1:13" ht="21.2" customHeight="1">
      <c r="A25" s="1160" t="s">
        <v>3705</v>
      </c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</row>
    <row r="26" spans="1:13" ht="21.2" customHeight="1">
      <c r="A26" s="554" t="s">
        <v>64</v>
      </c>
      <c r="B26" s="554"/>
      <c r="C26" s="20"/>
      <c r="D26" s="20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ht="21.2" customHeight="1">
      <c r="A27" s="554" t="s">
        <v>63</v>
      </c>
      <c r="B27" s="554"/>
      <c r="C27" s="20"/>
      <c r="D27" s="20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ht="21.2" customHeight="1">
      <c r="A28" s="20" t="s">
        <v>0</v>
      </c>
      <c r="B28" s="554"/>
      <c r="C28" s="554"/>
      <c r="D28" s="554"/>
      <c r="E28" s="793"/>
      <c r="F28" s="20"/>
      <c r="G28" s="20"/>
      <c r="H28" s="20"/>
      <c r="I28" s="20"/>
      <c r="J28" s="20"/>
      <c r="K28" s="554"/>
      <c r="L28" s="554"/>
      <c r="M28" s="554"/>
    </row>
    <row r="29" spans="1:13" ht="21.2" customHeight="1">
      <c r="A29" s="20"/>
      <c r="B29" s="554" t="s">
        <v>2498</v>
      </c>
      <c r="C29" s="554"/>
      <c r="D29" s="554"/>
      <c r="E29" s="793"/>
      <c r="F29" s="20"/>
      <c r="G29" s="20"/>
      <c r="H29" s="20"/>
      <c r="I29" s="20"/>
      <c r="J29" s="20"/>
      <c r="K29" s="554"/>
      <c r="L29" s="554"/>
      <c r="M29" s="554"/>
    </row>
    <row r="30" spans="1:13" ht="21.2" customHeight="1">
      <c r="A30" s="478"/>
      <c r="B30" s="479"/>
      <c r="C30" s="479"/>
      <c r="D30" s="145" t="s">
        <v>41</v>
      </c>
      <c r="E30" s="741" t="s">
        <v>49</v>
      </c>
      <c r="F30" s="742"/>
      <c r="G30" s="742"/>
      <c r="H30" s="742"/>
      <c r="I30" s="743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ht="21.2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/>
      <c r="G31" s="477">
        <v>2562</v>
      </c>
      <c r="H31" s="477">
        <v>2563</v>
      </c>
      <c r="I31" s="477">
        <v>2564</v>
      </c>
      <c r="J31" s="515" t="s">
        <v>51</v>
      </c>
      <c r="K31" s="146" t="s">
        <v>44</v>
      </c>
      <c r="L31" s="459" t="s">
        <v>46</v>
      </c>
      <c r="M31" s="146" t="s">
        <v>2697</v>
      </c>
    </row>
    <row r="32" spans="1:13" ht="21.2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  <c r="M32" s="180"/>
    </row>
    <row r="33" spans="1:13" ht="21.2" customHeight="1">
      <c r="A33" s="28">
        <v>4</v>
      </c>
      <c r="B33" s="90" t="s">
        <v>1059</v>
      </c>
      <c r="C33" s="90" t="s">
        <v>1125</v>
      </c>
      <c r="D33" s="90" t="s">
        <v>1126</v>
      </c>
      <c r="E33" s="45">
        <v>50000</v>
      </c>
      <c r="F33" s="90"/>
      <c r="G33" s="45">
        <v>50000</v>
      </c>
      <c r="H33" s="45">
        <v>50000</v>
      </c>
      <c r="I33" s="45">
        <v>50000</v>
      </c>
      <c r="J33" s="485" t="s">
        <v>720</v>
      </c>
      <c r="K33" s="90" t="s">
        <v>1027</v>
      </c>
      <c r="M33" s="28" t="s">
        <v>66</v>
      </c>
    </row>
    <row r="34" spans="1:13" ht="21.2" customHeight="1">
      <c r="A34" s="28"/>
      <c r="B34" s="90" t="s">
        <v>1058</v>
      </c>
      <c r="C34" s="90" t="s">
        <v>79</v>
      </c>
      <c r="D34" s="90" t="s">
        <v>1127</v>
      </c>
      <c r="E34" s="281" t="s">
        <v>65</v>
      </c>
      <c r="F34" s="90"/>
      <c r="G34" s="281" t="s">
        <v>65</v>
      </c>
      <c r="H34" s="281" t="s">
        <v>65</v>
      </c>
      <c r="I34" s="281" t="s">
        <v>65</v>
      </c>
      <c r="J34" s="480" t="s">
        <v>876</v>
      </c>
      <c r="K34" s="90" t="s">
        <v>1028</v>
      </c>
      <c r="M34" s="28" t="s">
        <v>67</v>
      </c>
    </row>
    <row r="35" spans="1:13" ht="21.2" customHeight="1">
      <c r="A35" s="705"/>
      <c r="B35" s="64"/>
      <c r="C35" s="64"/>
      <c r="D35" s="2"/>
      <c r="E35" s="19"/>
      <c r="F35" s="19"/>
      <c r="G35" s="19"/>
      <c r="H35" s="19"/>
      <c r="I35" s="19"/>
      <c r="J35" s="480" t="s">
        <v>1667</v>
      </c>
      <c r="K35" s="12"/>
      <c r="L35" s="12"/>
      <c r="M35" s="12"/>
    </row>
    <row r="36" spans="1:13" ht="21.2" customHeight="1">
      <c r="A36" s="706"/>
      <c r="B36" s="212"/>
      <c r="C36" s="13"/>
      <c r="D36" s="3"/>
      <c r="E36" s="213"/>
      <c r="F36" s="14"/>
      <c r="G36" s="14"/>
      <c r="H36" s="14"/>
      <c r="I36" s="14"/>
      <c r="J36" s="565"/>
      <c r="K36" s="15"/>
      <c r="L36" s="12"/>
      <c r="M36" s="12"/>
    </row>
    <row r="37" spans="1:13" ht="21.2" customHeight="1">
      <c r="A37" s="28">
        <v>5</v>
      </c>
      <c r="B37" s="78" t="s">
        <v>2501</v>
      </c>
      <c r="C37" s="29" t="s">
        <v>2502</v>
      </c>
      <c r="D37" s="29" t="s">
        <v>2503</v>
      </c>
      <c r="E37" s="1125">
        <v>350000</v>
      </c>
      <c r="F37" s="65"/>
      <c r="G37" s="65"/>
      <c r="H37" s="65"/>
      <c r="I37" s="45"/>
      <c r="J37" s="485" t="s">
        <v>720</v>
      </c>
      <c r="K37" s="29" t="s">
        <v>746</v>
      </c>
      <c r="L37" s="12"/>
      <c r="M37" s="73" t="s">
        <v>66</v>
      </c>
    </row>
    <row r="38" spans="1:13" ht="21.2" customHeight="1">
      <c r="A38" s="28"/>
      <c r="B38" s="78" t="s">
        <v>2504</v>
      </c>
      <c r="C38" s="29" t="s">
        <v>2505</v>
      </c>
      <c r="D38" s="29" t="s">
        <v>2506</v>
      </c>
      <c r="E38" s="553" t="s">
        <v>65</v>
      </c>
      <c r="F38" s="2"/>
      <c r="G38" s="2"/>
      <c r="H38" s="2"/>
      <c r="I38" s="281"/>
      <c r="J38" s="480" t="s">
        <v>876</v>
      </c>
      <c r="K38" s="29" t="s">
        <v>747</v>
      </c>
      <c r="L38" s="12"/>
      <c r="M38" s="28" t="s">
        <v>67</v>
      </c>
    </row>
    <row r="39" spans="1:13" ht="21.2" customHeight="1">
      <c r="A39" s="28"/>
      <c r="B39" s="29"/>
      <c r="C39" s="29" t="s">
        <v>2507</v>
      </c>
      <c r="D39" s="29"/>
      <c r="E39" s="28"/>
      <c r="F39" s="28"/>
      <c r="G39" s="28"/>
      <c r="H39" s="28"/>
      <c r="I39" s="40"/>
      <c r="J39" s="480" t="s">
        <v>1667</v>
      </c>
      <c r="K39" s="32"/>
      <c r="L39" s="12"/>
      <c r="M39" s="29"/>
    </row>
    <row r="40" spans="1:13" ht="21.2" customHeight="1">
      <c r="A40" s="33"/>
      <c r="B40" s="119"/>
      <c r="C40" s="119"/>
      <c r="D40" s="119"/>
      <c r="E40" s="3"/>
      <c r="F40" s="119"/>
      <c r="G40" s="119"/>
      <c r="H40" s="119"/>
      <c r="I40" s="57"/>
      <c r="J40" s="57"/>
      <c r="K40" s="37"/>
      <c r="L40" s="15"/>
      <c r="M40" s="34"/>
    </row>
    <row r="41" spans="1:13" ht="21.2" customHeight="1">
      <c r="A41" s="28">
        <v>6</v>
      </c>
      <c r="B41" s="78" t="s">
        <v>2501</v>
      </c>
      <c r="C41" s="29" t="s">
        <v>2502</v>
      </c>
      <c r="D41" s="29" t="s">
        <v>2503</v>
      </c>
      <c r="E41" s="1125"/>
      <c r="F41" s="65">
        <v>350000</v>
      </c>
      <c r="G41" s="74">
        <v>350000</v>
      </c>
      <c r="H41" s="65"/>
      <c r="I41" s="45"/>
      <c r="J41" s="485" t="s">
        <v>720</v>
      </c>
      <c r="K41" s="29" t="s">
        <v>746</v>
      </c>
      <c r="L41" s="12"/>
      <c r="M41" s="28" t="s">
        <v>66</v>
      </c>
    </row>
    <row r="42" spans="1:13" ht="21.2" customHeight="1">
      <c r="A42" s="28"/>
      <c r="B42" s="78" t="s">
        <v>2508</v>
      </c>
      <c r="C42" s="29" t="s">
        <v>2505</v>
      </c>
      <c r="D42" s="29" t="s">
        <v>2506</v>
      </c>
      <c r="E42" s="553"/>
      <c r="F42" s="2" t="s">
        <v>65</v>
      </c>
      <c r="G42" s="2" t="s">
        <v>65</v>
      </c>
      <c r="H42" s="2"/>
      <c r="I42" s="281"/>
      <c r="J42" s="480" t="s">
        <v>876</v>
      </c>
      <c r="K42" s="29" t="s">
        <v>747</v>
      </c>
      <c r="L42" s="12"/>
      <c r="M42" s="28" t="s">
        <v>67</v>
      </c>
    </row>
    <row r="43" spans="1:13" ht="21.2" customHeight="1">
      <c r="A43" s="28"/>
      <c r="B43" s="29"/>
      <c r="C43" s="29" t="s">
        <v>2507</v>
      </c>
      <c r="D43" s="29"/>
      <c r="E43" s="28"/>
      <c r="F43" s="28"/>
      <c r="G43" s="28"/>
      <c r="H43" s="28"/>
      <c r="I43" s="6"/>
      <c r="J43" s="480" t="s">
        <v>1667</v>
      </c>
      <c r="K43" s="32"/>
      <c r="L43" s="12"/>
      <c r="M43" s="29"/>
    </row>
    <row r="44" spans="1:13" ht="21.2" customHeight="1">
      <c r="A44" s="28"/>
      <c r="B44" s="90"/>
      <c r="C44" s="90"/>
      <c r="D44" s="90"/>
      <c r="E44" s="2"/>
      <c r="F44" s="90"/>
      <c r="G44" s="90"/>
      <c r="H44" s="90"/>
      <c r="I44" s="6"/>
      <c r="J44" s="6"/>
      <c r="K44" s="29"/>
      <c r="L44" s="12"/>
      <c r="M44" s="29"/>
    </row>
    <row r="45" spans="1:13" ht="21.2" customHeight="1">
      <c r="A45" s="28"/>
      <c r="B45" s="915"/>
      <c r="C45" s="90"/>
      <c r="D45" s="90"/>
      <c r="E45" s="553"/>
      <c r="F45" s="90"/>
      <c r="G45" s="90"/>
      <c r="H45" s="90"/>
      <c r="I45" s="6"/>
      <c r="J45" s="6"/>
      <c r="K45" s="29"/>
      <c r="L45" s="12"/>
      <c r="M45" s="29"/>
    </row>
    <row r="46" spans="1:13" ht="21.2" customHeight="1">
      <c r="A46" s="487"/>
      <c r="B46" s="891"/>
      <c r="C46" s="891"/>
      <c r="D46" s="891"/>
      <c r="E46" s="773"/>
      <c r="F46" s="891"/>
      <c r="G46" s="891"/>
      <c r="H46" s="891"/>
      <c r="I46" s="785"/>
      <c r="J46" s="785"/>
      <c r="K46" s="239"/>
      <c r="L46" s="312"/>
      <c r="M46" s="792" t="s">
        <v>3882</v>
      </c>
    </row>
    <row r="47" spans="1:13" ht="21.2" customHeight="1">
      <c r="A47" s="1160" t="s">
        <v>2706</v>
      </c>
      <c r="B47" s="1160"/>
      <c r="C47" s="1160"/>
      <c r="D47" s="1160"/>
      <c r="E47" s="1160"/>
      <c r="F47" s="1160"/>
      <c r="G47" s="1160"/>
      <c r="H47" s="1160"/>
      <c r="I47" s="1160"/>
      <c r="J47" s="1160"/>
      <c r="K47" s="1160"/>
      <c r="L47" s="1" t="s">
        <v>2696</v>
      </c>
      <c r="M47" s="1" t="s">
        <v>2696</v>
      </c>
    </row>
    <row r="48" spans="1:13" ht="21.2" customHeight="1">
      <c r="A48" s="1160" t="s">
        <v>3705</v>
      </c>
      <c r="B48" s="1160"/>
      <c r="C48" s="1160"/>
      <c r="D48" s="1160"/>
      <c r="E48" s="1160"/>
      <c r="F48" s="1160"/>
      <c r="G48" s="1160"/>
      <c r="H48" s="1160"/>
      <c r="I48" s="1160"/>
      <c r="J48" s="1160"/>
      <c r="K48" s="1160"/>
    </row>
    <row r="49" spans="1:13" ht="21.2" customHeight="1">
      <c r="A49" s="554" t="s">
        <v>64</v>
      </c>
      <c r="B49" s="554"/>
      <c r="C49" s="20"/>
      <c r="D49" s="20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3" ht="21.2" customHeight="1">
      <c r="A50" s="554" t="s">
        <v>63</v>
      </c>
      <c r="B50" s="554"/>
      <c r="C50" s="20"/>
      <c r="D50" s="20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3" ht="21.2" customHeight="1">
      <c r="A51" s="20" t="s">
        <v>0</v>
      </c>
      <c r="B51" s="554"/>
      <c r="C51" s="554"/>
      <c r="D51" s="554"/>
      <c r="E51" s="793"/>
      <c r="F51" s="20"/>
      <c r="G51" s="20"/>
      <c r="H51" s="20"/>
      <c r="I51" s="20"/>
      <c r="J51" s="20"/>
      <c r="K51" s="554"/>
      <c r="L51" s="554"/>
      <c r="M51" s="554"/>
    </row>
    <row r="52" spans="1:13" ht="21.2" customHeight="1">
      <c r="A52" s="20"/>
      <c r="B52" s="554" t="s">
        <v>2498</v>
      </c>
      <c r="C52" s="554"/>
      <c r="D52" s="554"/>
      <c r="E52" s="793"/>
      <c r="F52" s="20"/>
      <c r="G52" s="20"/>
      <c r="H52" s="20"/>
      <c r="I52" s="20"/>
      <c r="J52" s="20"/>
      <c r="K52" s="554"/>
      <c r="L52" s="554"/>
      <c r="M52" s="554"/>
    </row>
    <row r="53" spans="1:13" ht="21.2" customHeight="1">
      <c r="A53" s="478"/>
      <c r="B53" s="479"/>
      <c r="C53" s="479"/>
      <c r="D53" s="145" t="s">
        <v>41</v>
      </c>
      <c r="E53" s="741" t="s">
        <v>49</v>
      </c>
      <c r="F53" s="742"/>
      <c r="G53" s="742"/>
      <c r="H53" s="742"/>
      <c r="I53" s="743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3" ht="21.2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7">
        <v>2561</v>
      </c>
      <c r="F54" s="477"/>
      <c r="G54" s="477">
        <v>2562</v>
      </c>
      <c r="H54" s="477">
        <v>2563</v>
      </c>
      <c r="I54" s="477">
        <v>2564</v>
      </c>
      <c r="J54" s="515" t="s">
        <v>51</v>
      </c>
      <c r="K54" s="146" t="s">
        <v>44</v>
      </c>
      <c r="L54" s="459" t="s">
        <v>46</v>
      </c>
      <c r="M54" s="146" t="s">
        <v>2697</v>
      </c>
    </row>
    <row r="55" spans="1:13" ht="21.2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  <c r="M55" s="180"/>
    </row>
    <row r="56" spans="1:13" ht="21.2" customHeight="1">
      <c r="A56" s="28">
        <v>7</v>
      </c>
      <c r="B56" s="78" t="s">
        <v>2501</v>
      </c>
      <c r="C56" s="29" t="s">
        <v>2502</v>
      </c>
      <c r="D56" s="29" t="s">
        <v>2503</v>
      </c>
      <c r="E56" s="1125"/>
      <c r="F56" s="65"/>
      <c r="G56" s="65"/>
      <c r="H56" s="65">
        <v>350000</v>
      </c>
      <c r="I56" s="45"/>
      <c r="J56" s="485" t="s">
        <v>720</v>
      </c>
      <c r="K56" s="29" t="s">
        <v>746</v>
      </c>
      <c r="L56" s="12"/>
      <c r="M56" s="28" t="s">
        <v>66</v>
      </c>
    </row>
    <row r="57" spans="1:13" ht="21.2" customHeight="1">
      <c r="A57" s="28"/>
      <c r="B57" s="78" t="s">
        <v>2509</v>
      </c>
      <c r="C57" s="29" t="s">
        <v>2505</v>
      </c>
      <c r="D57" s="29" t="s">
        <v>2506</v>
      </c>
      <c r="E57" s="553"/>
      <c r="F57" s="2"/>
      <c r="G57" s="2"/>
      <c r="H57" s="2" t="s">
        <v>65</v>
      </c>
      <c r="I57" s="281"/>
      <c r="J57" s="480" t="s">
        <v>876</v>
      </c>
      <c r="K57" s="29" t="s">
        <v>747</v>
      </c>
      <c r="L57" s="12"/>
      <c r="M57" s="28" t="s">
        <v>67</v>
      </c>
    </row>
    <row r="58" spans="1:13" ht="21.2" customHeight="1">
      <c r="A58" s="28"/>
      <c r="B58" s="29"/>
      <c r="C58" s="29" t="s">
        <v>2507</v>
      </c>
      <c r="D58" s="29"/>
      <c r="E58" s="28"/>
      <c r="F58" s="28"/>
      <c r="G58" s="28"/>
      <c r="H58" s="28"/>
      <c r="I58" s="40"/>
      <c r="J58" s="480" t="s">
        <v>1667</v>
      </c>
      <c r="K58" s="29"/>
      <c r="L58" s="12"/>
      <c r="M58" s="29"/>
    </row>
    <row r="59" spans="1:13" ht="21.2" customHeight="1">
      <c r="A59" s="706"/>
      <c r="B59" s="212"/>
      <c r="C59" s="13"/>
      <c r="D59" s="3"/>
      <c r="E59" s="14"/>
      <c r="F59" s="14"/>
      <c r="G59" s="14"/>
      <c r="H59" s="14"/>
      <c r="I59" s="14"/>
      <c r="J59" s="59"/>
      <c r="K59" s="15"/>
      <c r="L59" s="547"/>
      <c r="M59" s="15"/>
    </row>
    <row r="60" spans="1:13" ht="21.2" customHeight="1">
      <c r="A60" s="28">
        <v>8</v>
      </c>
      <c r="B60" s="78" t="s">
        <v>2501</v>
      </c>
      <c r="C60" s="29" t="s">
        <v>2502</v>
      </c>
      <c r="D60" s="29" t="s">
        <v>2503</v>
      </c>
      <c r="E60" s="45"/>
      <c r="F60" s="90"/>
      <c r="G60" s="45"/>
      <c r="H60" s="45"/>
      <c r="I60" s="65">
        <v>350000</v>
      </c>
      <c r="J60" s="485" t="s">
        <v>720</v>
      </c>
      <c r="K60" s="29" t="s">
        <v>746</v>
      </c>
      <c r="M60" s="28" t="s">
        <v>66</v>
      </c>
    </row>
    <row r="61" spans="1:13" ht="21.2" customHeight="1">
      <c r="A61" s="28"/>
      <c r="B61" s="78" t="s">
        <v>2510</v>
      </c>
      <c r="C61" s="29" t="s">
        <v>2505</v>
      </c>
      <c r="D61" s="29" t="s">
        <v>2506</v>
      </c>
      <c r="E61" s="281"/>
      <c r="F61" s="90"/>
      <c r="G61" s="281"/>
      <c r="H61" s="281"/>
      <c r="I61" s="2" t="s">
        <v>65</v>
      </c>
      <c r="J61" s="480" t="s">
        <v>876</v>
      </c>
      <c r="K61" s="29" t="s">
        <v>747</v>
      </c>
      <c r="M61" s="28" t="s">
        <v>67</v>
      </c>
    </row>
    <row r="62" spans="1:13" ht="21.2" customHeight="1">
      <c r="A62" s="28"/>
      <c r="B62" s="29"/>
      <c r="C62" s="29" t="s">
        <v>2507</v>
      </c>
      <c r="D62" s="29"/>
      <c r="E62" s="281"/>
      <c r="F62" s="90"/>
      <c r="G62" s="90"/>
      <c r="H62" s="90"/>
      <c r="I62" s="6"/>
      <c r="J62" s="480" t="s">
        <v>1667</v>
      </c>
      <c r="K62" s="90"/>
      <c r="M62" s="28"/>
    </row>
    <row r="63" spans="1:13" ht="21.2" customHeight="1">
      <c r="A63" s="706"/>
      <c r="B63" s="335"/>
      <c r="C63" s="64"/>
      <c r="D63" s="553"/>
      <c r="E63" s="19"/>
      <c r="F63" s="19"/>
      <c r="G63" s="19"/>
      <c r="H63" s="19"/>
      <c r="I63" s="19"/>
      <c r="J63" s="14"/>
      <c r="K63" s="12"/>
      <c r="L63" s="12"/>
      <c r="M63" s="12"/>
    </row>
    <row r="64" spans="1:13" ht="21.2" customHeight="1">
      <c r="A64" s="28">
        <v>9</v>
      </c>
      <c r="B64" s="299" t="s">
        <v>2511</v>
      </c>
      <c r="C64" s="31" t="s">
        <v>2512</v>
      </c>
      <c r="D64" s="239" t="s">
        <v>2513</v>
      </c>
      <c r="E64" s="74">
        <v>300000</v>
      </c>
      <c r="F64" s="74">
        <v>300000</v>
      </c>
      <c r="G64" s="74">
        <v>300000</v>
      </c>
      <c r="H64" s="74">
        <v>300000</v>
      </c>
      <c r="I64" s="74">
        <v>300000</v>
      </c>
      <c r="J64" s="485" t="s">
        <v>720</v>
      </c>
      <c r="K64" s="31" t="s">
        <v>2515</v>
      </c>
      <c r="L64" s="12"/>
      <c r="M64" s="73" t="s">
        <v>66</v>
      </c>
    </row>
    <row r="65" spans="1:13" ht="21.2" customHeight="1">
      <c r="A65" s="28"/>
      <c r="B65" s="78"/>
      <c r="C65" s="29" t="s">
        <v>2514</v>
      </c>
      <c r="D65" s="32"/>
      <c r="E65" s="2" t="s">
        <v>65</v>
      </c>
      <c r="F65" s="2" t="s">
        <v>65</v>
      </c>
      <c r="G65" s="2" t="s">
        <v>65</v>
      </c>
      <c r="H65" s="2" t="s">
        <v>65</v>
      </c>
      <c r="I65" s="2" t="s">
        <v>65</v>
      </c>
      <c r="J65" s="480" t="s">
        <v>876</v>
      </c>
      <c r="K65" s="6" t="s">
        <v>2516</v>
      </c>
      <c r="L65" s="12"/>
      <c r="M65" s="28" t="s">
        <v>67</v>
      </c>
    </row>
    <row r="66" spans="1:13" ht="21.2" customHeight="1">
      <c r="A66" s="28"/>
      <c r="B66" s="29"/>
      <c r="C66" s="29"/>
      <c r="D66" s="29"/>
      <c r="E66" s="28"/>
      <c r="F66" s="28"/>
      <c r="G66" s="28"/>
      <c r="H66" s="28"/>
      <c r="I66" s="40"/>
      <c r="J66" s="480" t="s">
        <v>1667</v>
      </c>
      <c r="K66" s="6" t="s">
        <v>383</v>
      </c>
      <c r="L66" s="12"/>
      <c r="M66" s="29"/>
    </row>
    <row r="67" spans="1:13" ht="21.2" customHeight="1">
      <c r="A67" s="28"/>
      <c r="B67" s="29"/>
      <c r="C67" s="29"/>
      <c r="D67" s="29"/>
      <c r="E67" s="28"/>
      <c r="F67" s="28"/>
      <c r="G67" s="28"/>
      <c r="H67" s="28"/>
      <c r="I67" s="40"/>
      <c r="J67" s="480"/>
      <c r="K67" s="6"/>
      <c r="L67" s="12"/>
      <c r="M67" s="29"/>
    </row>
    <row r="68" spans="1:13" ht="21.2" customHeight="1">
      <c r="A68" s="28"/>
      <c r="B68" s="29"/>
      <c r="C68" s="29"/>
      <c r="D68" s="29"/>
      <c r="E68" s="28"/>
      <c r="F68" s="28"/>
      <c r="G68" s="28"/>
      <c r="H68" s="28"/>
      <c r="I68" s="40"/>
      <c r="J68" s="480"/>
      <c r="K68" s="6"/>
      <c r="L68" s="12"/>
      <c r="M68" s="29"/>
    </row>
    <row r="69" spans="1:13" ht="21.2" customHeight="1">
      <c r="A69" s="487"/>
      <c r="B69" s="891"/>
      <c r="C69" s="891"/>
      <c r="D69" s="891"/>
      <c r="E69" s="773"/>
      <c r="F69" s="891"/>
      <c r="G69" s="891"/>
      <c r="H69" s="891"/>
      <c r="I69" s="785"/>
      <c r="J69" s="785"/>
      <c r="K69" s="239"/>
      <c r="L69" s="312"/>
      <c r="M69" s="792" t="s">
        <v>3883</v>
      </c>
    </row>
    <row r="70" spans="1:13" ht="21.2" customHeight="1">
      <c r="A70" s="1160" t="s">
        <v>2706</v>
      </c>
      <c r="B70" s="1160"/>
      <c r="C70" s="1160"/>
      <c r="D70" s="1160"/>
      <c r="E70" s="1160"/>
      <c r="F70" s="1160"/>
      <c r="G70" s="1160"/>
      <c r="H70" s="1160"/>
      <c r="I70" s="1160"/>
      <c r="J70" s="1160"/>
      <c r="K70" s="1160"/>
      <c r="L70" s="1" t="s">
        <v>2696</v>
      </c>
      <c r="M70" s="1" t="s">
        <v>2696</v>
      </c>
    </row>
    <row r="71" spans="1:13" ht="20.85" customHeight="1">
      <c r="A71" s="1160" t="s">
        <v>3705</v>
      </c>
      <c r="B71" s="1160"/>
      <c r="C71" s="1160"/>
      <c r="D71" s="1160"/>
      <c r="E71" s="1160"/>
      <c r="F71" s="1160"/>
      <c r="G71" s="1160"/>
      <c r="H71" s="1160"/>
      <c r="I71" s="1160"/>
      <c r="J71" s="1160"/>
      <c r="K71" s="1160"/>
    </row>
    <row r="72" spans="1:13" ht="20.85" customHeight="1">
      <c r="A72" s="554" t="s">
        <v>64</v>
      </c>
      <c r="B72" s="554"/>
      <c r="C72" s="20"/>
      <c r="D72" s="20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3" ht="20.85" customHeight="1">
      <c r="A73" s="554" t="s">
        <v>63</v>
      </c>
      <c r="B73" s="554"/>
      <c r="C73" s="20"/>
      <c r="D73" s="20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3" ht="20.85" customHeight="1">
      <c r="A74" s="20" t="s">
        <v>0</v>
      </c>
      <c r="B74" s="554"/>
      <c r="C74" s="554"/>
      <c r="D74" s="554"/>
      <c r="E74" s="793"/>
      <c r="F74" s="20"/>
      <c r="G74" s="20"/>
      <c r="H74" s="20"/>
      <c r="I74" s="20"/>
      <c r="J74" s="20"/>
      <c r="K74" s="554"/>
      <c r="L74" s="554"/>
      <c r="M74" s="554"/>
    </row>
    <row r="75" spans="1:13" ht="20.85" customHeight="1">
      <c r="A75" s="20"/>
      <c r="B75" s="554" t="s">
        <v>3342</v>
      </c>
      <c r="C75" s="554"/>
      <c r="D75" s="554"/>
      <c r="E75" s="793"/>
      <c r="F75" s="20"/>
      <c r="G75" s="20"/>
      <c r="H75" s="20"/>
      <c r="I75" s="20"/>
      <c r="J75" s="20"/>
      <c r="K75" s="554"/>
      <c r="L75" s="554"/>
      <c r="M75" s="554"/>
    </row>
    <row r="76" spans="1:13" ht="20.85" customHeight="1">
      <c r="A76" s="478"/>
      <c r="B76" s="479"/>
      <c r="C76" s="479"/>
      <c r="D76" s="145" t="s">
        <v>41</v>
      </c>
      <c r="E76" s="741" t="s">
        <v>49</v>
      </c>
      <c r="F76" s="742"/>
      <c r="G76" s="742"/>
      <c r="H76" s="742"/>
      <c r="I76" s="743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3" ht="20.8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7">
        <v>2561</v>
      </c>
      <c r="F77" s="477"/>
      <c r="G77" s="477">
        <v>2562</v>
      </c>
      <c r="H77" s="477">
        <v>2563</v>
      </c>
      <c r="I77" s="477">
        <v>2564</v>
      </c>
      <c r="J77" s="515" t="s">
        <v>51</v>
      </c>
      <c r="K77" s="146" t="s">
        <v>44</v>
      </c>
      <c r="L77" s="459" t="s">
        <v>46</v>
      </c>
      <c r="M77" s="146" t="s">
        <v>2697</v>
      </c>
    </row>
    <row r="78" spans="1:13" ht="20.8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  <c r="M78" s="180"/>
    </row>
    <row r="79" spans="1:13" ht="20.85" customHeight="1">
      <c r="A79" s="28">
        <v>10</v>
      </c>
      <c r="B79" s="90" t="s">
        <v>2517</v>
      </c>
      <c r="C79" s="90" t="s">
        <v>2518</v>
      </c>
      <c r="D79" s="90" t="s">
        <v>2519</v>
      </c>
      <c r="E79" s="542">
        <v>300000</v>
      </c>
      <c r="F79" s="542">
        <v>300000</v>
      </c>
      <c r="G79" s="542">
        <v>300000</v>
      </c>
      <c r="H79" s="542">
        <v>300000</v>
      </c>
      <c r="I79" s="542">
        <v>300000</v>
      </c>
      <c r="J79" s="40" t="s">
        <v>69</v>
      </c>
      <c r="K79" s="90" t="s">
        <v>2522</v>
      </c>
      <c r="L79" s="12"/>
      <c r="M79" s="28" t="s">
        <v>66</v>
      </c>
    </row>
    <row r="80" spans="1:13" ht="20.85" customHeight="1">
      <c r="A80" s="28"/>
      <c r="B80" s="90" t="s">
        <v>2520</v>
      </c>
      <c r="C80" s="90" t="s">
        <v>2521</v>
      </c>
      <c r="D80" s="90"/>
      <c r="E80" s="2" t="s">
        <v>65</v>
      </c>
      <c r="F80" s="2" t="s">
        <v>65</v>
      </c>
      <c r="G80" s="2" t="s">
        <v>65</v>
      </c>
      <c r="H80" s="2" t="s">
        <v>65</v>
      </c>
      <c r="I80" s="2" t="s">
        <v>65</v>
      </c>
      <c r="J80" s="40" t="s">
        <v>3221</v>
      </c>
      <c r="K80" s="90" t="s">
        <v>2523</v>
      </c>
      <c r="L80" s="12"/>
      <c r="M80" s="28" t="s">
        <v>67</v>
      </c>
    </row>
    <row r="81" spans="1:13" ht="20.85" customHeight="1">
      <c r="A81" s="28"/>
      <c r="B81" s="90"/>
      <c r="C81" s="90"/>
      <c r="D81" s="90"/>
      <c r="E81" s="2"/>
      <c r="F81" s="90"/>
      <c r="G81" s="90"/>
      <c r="H81" s="90"/>
      <c r="I81" s="6"/>
      <c r="J81" s="6" t="s">
        <v>3222</v>
      </c>
      <c r="K81" s="29"/>
      <c r="L81" s="12"/>
      <c r="M81" s="29"/>
    </row>
    <row r="82" spans="1:13" ht="20.85" customHeight="1">
      <c r="A82" s="28"/>
      <c r="B82" s="90"/>
      <c r="C82" s="90"/>
      <c r="D82" s="90"/>
      <c r="E82" s="2"/>
      <c r="F82" s="90"/>
      <c r="G82" s="90"/>
      <c r="H82" s="90"/>
      <c r="I82" s="6"/>
      <c r="J82" s="6" t="s">
        <v>1667</v>
      </c>
      <c r="K82" s="29"/>
      <c r="L82" s="12"/>
      <c r="M82" s="29"/>
    </row>
    <row r="83" spans="1:13" ht="20.85" customHeight="1">
      <c r="A83" s="33"/>
      <c r="B83" s="119"/>
      <c r="C83" s="119"/>
      <c r="D83" s="119"/>
      <c r="E83" s="3"/>
      <c r="F83" s="119"/>
      <c r="G83" s="119"/>
      <c r="H83" s="119"/>
      <c r="I83" s="7"/>
      <c r="J83" s="7"/>
      <c r="K83" s="34"/>
      <c r="L83" s="15"/>
      <c r="M83" s="34"/>
    </row>
    <row r="84" spans="1:13" ht="20.85" customHeight="1">
      <c r="A84" s="28">
        <v>11</v>
      </c>
      <c r="B84" s="90" t="s">
        <v>2524</v>
      </c>
      <c r="C84" s="90" t="s">
        <v>2525</v>
      </c>
      <c r="D84" s="90" t="s">
        <v>2526</v>
      </c>
      <c r="E84" s="542">
        <v>150000</v>
      </c>
      <c r="F84" s="542">
        <v>150000</v>
      </c>
      <c r="G84" s="542">
        <v>150000</v>
      </c>
      <c r="H84" s="542">
        <v>150000</v>
      </c>
      <c r="I84" s="542">
        <v>150000</v>
      </c>
      <c r="J84" s="485" t="s">
        <v>720</v>
      </c>
      <c r="K84" s="90" t="s">
        <v>3566</v>
      </c>
      <c r="L84" s="12"/>
      <c r="M84" s="28" t="s">
        <v>66</v>
      </c>
    </row>
    <row r="85" spans="1:13" ht="20.85" customHeight="1">
      <c r="A85" s="28"/>
      <c r="B85" s="90" t="s">
        <v>2527</v>
      </c>
      <c r="C85" s="90" t="s">
        <v>2528</v>
      </c>
      <c r="D85" s="90"/>
      <c r="E85" s="2" t="s">
        <v>65</v>
      </c>
      <c r="F85" s="2" t="s">
        <v>65</v>
      </c>
      <c r="G85" s="2" t="s">
        <v>65</v>
      </c>
      <c r="H85" s="2" t="s">
        <v>65</v>
      </c>
      <c r="I85" s="2" t="s">
        <v>65</v>
      </c>
      <c r="J85" s="480" t="s">
        <v>876</v>
      </c>
      <c r="K85" s="90" t="s">
        <v>2528</v>
      </c>
      <c r="L85" s="12"/>
      <c r="M85" s="28" t="s">
        <v>67</v>
      </c>
    </row>
    <row r="86" spans="1:13" ht="20.85" customHeight="1">
      <c r="A86" s="28"/>
      <c r="B86" s="90"/>
      <c r="C86" s="90"/>
      <c r="D86" s="90"/>
      <c r="E86" s="2"/>
      <c r="F86" s="2"/>
      <c r="G86" s="2"/>
      <c r="H86" s="2"/>
      <c r="I86" s="2"/>
      <c r="J86" s="480" t="s">
        <v>1667</v>
      </c>
      <c r="K86" s="90"/>
      <c r="L86" s="12"/>
      <c r="M86" s="28"/>
    </row>
    <row r="87" spans="1:13" ht="20.85" customHeight="1">
      <c r="A87" s="33"/>
      <c r="B87" s="119"/>
      <c r="C87" s="119"/>
      <c r="D87" s="119"/>
      <c r="E87" s="3"/>
      <c r="F87" s="119"/>
      <c r="G87" s="119"/>
      <c r="H87" s="119"/>
      <c r="I87" s="57"/>
      <c r="J87" s="57"/>
      <c r="K87" s="34"/>
      <c r="L87" s="15"/>
      <c r="M87" s="34"/>
    </row>
    <row r="88" spans="1:13" ht="20.85" customHeight="1">
      <c r="A88" s="73">
        <v>12</v>
      </c>
      <c r="B88" s="182" t="s">
        <v>2517</v>
      </c>
      <c r="C88" s="182" t="s">
        <v>2534</v>
      </c>
      <c r="D88" s="182" t="s">
        <v>2519</v>
      </c>
      <c r="E88" s="1052">
        <v>200000</v>
      </c>
      <c r="F88" s="1052">
        <v>200000</v>
      </c>
      <c r="G88" s="1052">
        <v>200000</v>
      </c>
      <c r="H88" s="1052">
        <v>200000</v>
      </c>
      <c r="I88" s="1052">
        <v>200000</v>
      </c>
      <c r="J88" s="485" t="s">
        <v>720</v>
      </c>
      <c r="K88" s="244" t="s">
        <v>2530</v>
      </c>
      <c r="L88" s="11"/>
      <c r="M88" s="28" t="s">
        <v>66</v>
      </c>
    </row>
    <row r="89" spans="1:13" ht="20.85" customHeight="1">
      <c r="A89" s="28"/>
      <c r="B89" s="75" t="s">
        <v>2529</v>
      </c>
      <c r="C89" s="75" t="s">
        <v>2531</v>
      </c>
      <c r="D89" s="90"/>
      <c r="E89" s="2" t="s">
        <v>65</v>
      </c>
      <c r="F89" s="2" t="s">
        <v>65</v>
      </c>
      <c r="G89" s="2" t="s">
        <v>65</v>
      </c>
      <c r="H89" s="2" t="s">
        <v>65</v>
      </c>
      <c r="I89" s="2" t="s">
        <v>65</v>
      </c>
      <c r="J89" s="480" t="s">
        <v>876</v>
      </c>
      <c r="K89" s="75" t="s">
        <v>2531</v>
      </c>
      <c r="L89" s="12"/>
      <c r="M89" s="28" t="s">
        <v>67</v>
      </c>
    </row>
    <row r="90" spans="1:13" ht="20.85" customHeight="1">
      <c r="A90" s="28"/>
      <c r="B90" s="90"/>
      <c r="C90" s="75" t="s">
        <v>2535</v>
      </c>
      <c r="D90" s="90"/>
      <c r="E90" s="2"/>
      <c r="F90" s="90"/>
      <c r="G90" s="90"/>
      <c r="H90" s="90"/>
      <c r="I90" s="1052"/>
      <c r="J90" s="480" t="s">
        <v>1667</v>
      </c>
      <c r="K90" s="75" t="s">
        <v>2532</v>
      </c>
      <c r="L90" s="12"/>
      <c r="M90" s="29"/>
    </row>
    <row r="91" spans="1:13" ht="20.85" customHeight="1">
      <c r="A91" s="28"/>
      <c r="B91" s="90"/>
      <c r="C91" s="75" t="s">
        <v>2536</v>
      </c>
      <c r="D91" s="90"/>
      <c r="E91" s="2"/>
      <c r="F91" s="90"/>
      <c r="G91" s="90"/>
      <c r="H91" s="90"/>
      <c r="I91" s="2"/>
      <c r="J91" s="40"/>
      <c r="K91" s="75" t="s">
        <v>2533</v>
      </c>
      <c r="L91" s="12"/>
      <c r="M91" s="29"/>
    </row>
    <row r="92" spans="1:13" ht="20.85" customHeight="1">
      <c r="A92" s="28"/>
      <c r="B92" s="90"/>
      <c r="C92" s="75"/>
      <c r="D92" s="90"/>
      <c r="E92" s="2"/>
      <c r="F92" s="90"/>
      <c r="G92" s="90"/>
      <c r="H92" s="90"/>
      <c r="I92" s="542"/>
      <c r="J92" s="40"/>
      <c r="K92" s="75" t="s">
        <v>704</v>
      </c>
      <c r="L92" s="12"/>
      <c r="M92" s="28"/>
    </row>
    <row r="93" spans="1:13" ht="20.85" customHeight="1">
      <c r="A93" s="487"/>
      <c r="B93" s="891"/>
      <c r="C93" s="891"/>
      <c r="D93" s="891"/>
      <c r="E93" s="773"/>
      <c r="F93" s="891"/>
      <c r="G93" s="891"/>
      <c r="H93" s="891"/>
      <c r="I93" s="785"/>
      <c r="J93" s="785"/>
      <c r="K93" s="239"/>
      <c r="L93" s="312"/>
      <c r="M93" s="792" t="s">
        <v>3884</v>
      </c>
    </row>
    <row r="94" spans="1:13" ht="20.85" customHeight="1">
      <c r="A94" s="517"/>
      <c r="B94" s="754"/>
      <c r="C94" s="790"/>
      <c r="D94" s="754"/>
      <c r="E94" s="553"/>
      <c r="F94" s="754"/>
      <c r="G94" s="754"/>
      <c r="H94" s="754"/>
      <c r="I94" s="267"/>
      <c r="J94" s="560"/>
      <c r="K94" s="790"/>
      <c r="L94" s="552"/>
      <c r="M94" s="517"/>
    </row>
    <row r="95" spans="1:13" ht="21.2" customHeight="1">
      <c r="A95" s="1160" t="s">
        <v>2706</v>
      </c>
      <c r="B95" s="1160"/>
      <c r="C95" s="1160"/>
      <c r="D95" s="1160"/>
      <c r="E95" s="1160"/>
      <c r="F95" s="1160"/>
      <c r="G95" s="1160"/>
      <c r="H95" s="1160"/>
      <c r="I95" s="1160"/>
      <c r="J95" s="1160"/>
      <c r="K95" s="1160"/>
      <c r="L95" s="1" t="s">
        <v>2696</v>
      </c>
      <c r="M95" s="1" t="s">
        <v>2696</v>
      </c>
    </row>
    <row r="96" spans="1:13" ht="21.2" customHeight="1">
      <c r="A96" s="1160" t="s">
        <v>3705</v>
      </c>
      <c r="B96" s="1160"/>
      <c r="C96" s="1160"/>
      <c r="D96" s="1160"/>
      <c r="E96" s="1160"/>
      <c r="F96" s="1160"/>
      <c r="G96" s="1160"/>
      <c r="H96" s="1160"/>
      <c r="I96" s="1160"/>
      <c r="J96" s="1160"/>
      <c r="K96" s="1160"/>
    </row>
    <row r="97" spans="1:13" ht="21.2" customHeight="1">
      <c r="A97" s="554" t="s">
        <v>64</v>
      </c>
      <c r="B97" s="554"/>
      <c r="C97" s="20"/>
      <c r="D97" s="20"/>
      <c r="E97" s="793"/>
      <c r="F97" s="793"/>
      <c r="G97" s="793"/>
      <c r="H97" s="793"/>
      <c r="I97" s="793"/>
      <c r="J97" s="793"/>
      <c r="K97" s="793"/>
      <c r="L97" s="793"/>
      <c r="M97" s="793"/>
    </row>
    <row r="98" spans="1:13" ht="21.2" customHeight="1">
      <c r="A98" s="554" t="s">
        <v>63</v>
      </c>
      <c r="B98" s="554"/>
      <c r="C98" s="20"/>
      <c r="D98" s="20"/>
      <c r="E98" s="554"/>
      <c r="F98" s="554"/>
      <c r="G98" s="554"/>
      <c r="H98" s="554"/>
      <c r="I98" s="554"/>
      <c r="J98" s="554"/>
      <c r="K98" s="554"/>
      <c r="L98" s="554"/>
      <c r="M98" s="554"/>
    </row>
    <row r="99" spans="1:13" ht="21.2" customHeight="1">
      <c r="A99" s="20" t="s">
        <v>0</v>
      </c>
      <c r="B99" s="554"/>
      <c r="C99" s="554"/>
      <c r="D99" s="554"/>
      <c r="E99" s="793"/>
      <c r="F99" s="20"/>
      <c r="G99" s="20"/>
      <c r="H99" s="20"/>
      <c r="I99" s="20"/>
      <c r="J99" s="20"/>
      <c r="K99" s="554"/>
      <c r="L99" s="554"/>
      <c r="M99" s="554"/>
    </row>
    <row r="100" spans="1:13" ht="21.2" customHeight="1">
      <c r="A100" s="20"/>
      <c r="B100" s="554" t="s">
        <v>3342</v>
      </c>
      <c r="C100" s="554"/>
      <c r="D100" s="554"/>
      <c r="E100" s="793"/>
      <c r="F100" s="20"/>
      <c r="G100" s="20"/>
      <c r="H100" s="20"/>
      <c r="I100" s="20"/>
      <c r="J100" s="20"/>
      <c r="K100" s="554"/>
      <c r="L100" s="554"/>
      <c r="M100" s="554"/>
    </row>
    <row r="101" spans="1:13" ht="21.2" customHeight="1">
      <c r="A101" s="478"/>
      <c r="B101" s="479"/>
      <c r="C101" s="479"/>
      <c r="D101" s="145" t="s">
        <v>41</v>
      </c>
      <c r="E101" s="741" t="s">
        <v>49</v>
      </c>
      <c r="F101" s="742"/>
      <c r="G101" s="742"/>
      <c r="H101" s="742"/>
      <c r="I101" s="743"/>
      <c r="J101" s="477" t="s">
        <v>50</v>
      </c>
      <c r="K101" s="145" t="s">
        <v>43</v>
      </c>
      <c r="L101" s="458" t="s">
        <v>45</v>
      </c>
      <c r="M101" s="145" t="s">
        <v>47</v>
      </c>
    </row>
    <row r="102" spans="1:13" ht="21.2" customHeight="1">
      <c r="A102" s="470" t="s">
        <v>39</v>
      </c>
      <c r="B102" s="470" t="s">
        <v>6</v>
      </c>
      <c r="C102" s="470" t="s">
        <v>40</v>
      </c>
      <c r="D102" s="146" t="s">
        <v>42</v>
      </c>
      <c r="E102" s="477">
        <v>2561</v>
      </c>
      <c r="F102" s="477"/>
      <c r="G102" s="477">
        <v>2562</v>
      </c>
      <c r="H102" s="477">
        <v>2563</v>
      </c>
      <c r="I102" s="477">
        <v>2564</v>
      </c>
      <c r="J102" s="515" t="s">
        <v>51</v>
      </c>
      <c r="K102" s="146" t="s">
        <v>44</v>
      </c>
      <c r="L102" s="459" t="s">
        <v>46</v>
      </c>
      <c r="M102" s="146" t="s">
        <v>2697</v>
      </c>
    </row>
    <row r="103" spans="1:13" ht="21.2" customHeight="1">
      <c r="A103" s="473"/>
      <c r="B103" s="474"/>
      <c r="C103" s="474"/>
      <c r="D103" s="179"/>
      <c r="E103" s="475" t="s">
        <v>3</v>
      </c>
      <c r="F103" s="475"/>
      <c r="G103" s="472" t="s">
        <v>3</v>
      </c>
      <c r="H103" s="472" t="s">
        <v>3</v>
      </c>
      <c r="I103" s="472" t="s">
        <v>3</v>
      </c>
      <c r="J103" s="476"/>
      <c r="K103" s="180"/>
      <c r="L103" s="180"/>
      <c r="M103" s="180"/>
    </row>
    <row r="104" spans="1:13" ht="21.2" customHeight="1">
      <c r="A104" s="28">
        <v>13</v>
      </c>
      <c r="B104" s="31" t="s">
        <v>856</v>
      </c>
      <c r="C104" s="31" t="s">
        <v>859</v>
      </c>
      <c r="D104" s="239" t="s">
        <v>401</v>
      </c>
      <c r="E104" s="80">
        <v>50000</v>
      </c>
      <c r="F104" s="40"/>
      <c r="G104" s="80">
        <v>50000</v>
      </c>
      <c r="H104" s="80">
        <v>50000</v>
      </c>
      <c r="I104" s="80">
        <v>50000</v>
      </c>
      <c r="J104" s="67" t="s">
        <v>3585</v>
      </c>
      <c r="K104" s="239" t="s">
        <v>71</v>
      </c>
      <c r="L104" s="12"/>
      <c r="M104" s="73" t="s">
        <v>66</v>
      </c>
    </row>
    <row r="105" spans="1:13" ht="21.2" customHeight="1">
      <c r="A105" s="28"/>
      <c r="B105" s="29" t="s">
        <v>857</v>
      </c>
      <c r="C105" s="29" t="s">
        <v>860</v>
      </c>
      <c r="D105" s="32" t="s">
        <v>402</v>
      </c>
      <c r="E105" s="281" t="s">
        <v>65</v>
      </c>
      <c r="F105" s="40"/>
      <c r="G105" s="281" t="s">
        <v>65</v>
      </c>
      <c r="H105" s="281" t="s">
        <v>65</v>
      </c>
      <c r="I105" s="281" t="s">
        <v>65</v>
      </c>
      <c r="J105" s="40" t="s">
        <v>3586</v>
      </c>
      <c r="K105" s="32" t="s">
        <v>403</v>
      </c>
      <c r="L105" s="12"/>
      <c r="M105" s="28" t="s">
        <v>67</v>
      </c>
    </row>
    <row r="106" spans="1:13" ht="21.2" customHeight="1">
      <c r="A106" s="28"/>
      <c r="B106" s="29" t="s">
        <v>858</v>
      </c>
      <c r="C106" s="29" t="s">
        <v>861</v>
      </c>
      <c r="D106" s="32"/>
      <c r="E106" s="43"/>
      <c r="F106" s="40"/>
      <c r="G106" s="40"/>
      <c r="H106" s="40"/>
      <c r="I106" s="40"/>
      <c r="J106" s="40" t="s">
        <v>3419</v>
      </c>
      <c r="K106" s="32"/>
      <c r="L106" s="12"/>
      <c r="M106" s="29"/>
    </row>
    <row r="107" spans="1:13" ht="21.2" customHeight="1">
      <c r="A107" s="28"/>
      <c r="B107" s="29"/>
      <c r="C107" s="29" t="s">
        <v>403</v>
      </c>
      <c r="D107" s="32"/>
      <c r="E107" s="43"/>
      <c r="F107" s="40"/>
      <c r="G107" s="40"/>
      <c r="H107" s="40"/>
      <c r="I107" s="40"/>
      <c r="J107" s="40"/>
      <c r="K107" s="32"/>
      <c r="L107" s="12"/>
      <c r="M107" s="29"/>
    </row>
    <row r="108" spans="1:13" ht="21.2" customHeight="1">
      <c r="A108" s="33"/>
      <c r="B108" s="34"/>
      <c r="C108" s="34"/>
      <c r="D108" s="37"/>
      <c r="E108" s="44"/>
      <c r="F108" s="57"/>
      <c r="G108" s="57"/>
      <c r="H108" s="57"/>
      <c r="I108" s="57"/>
      <c r="J108" s="57"/>
      <c r="K108" s="37"/>
      <c r="L108" s="15"/>
      <c r="M108" s="34"/>
    </row>
    <row r="109" spans="1:13" ht="21.2" customHeight="1">
      <c r="A109" s="28">
        <v>14</v>
      </c>
      <c r="B109" s="31" t="s">
        <v>868</v>
      </c>
      <c r="C109" s="31" t="s">
        <v>864</v>
      </c>
      <c r="D109" s="31" t="s">
        <v>401</v>
      </c>
      <c r="E109" s="80">
        <v>300000</v>
      </c>
      <c r="F109" s="996"/>
      <c r="G109" s="80">
        <v>300000</v>
      </c>
      <c r="H109" s="80">
        <v>300000</v>
      </c>
      <c r="I109" s="80">
        <v>300000</v>
      </c>
      <c r="J109" s="67" t="s">
        <v>69</v>
      </c>
      <c r="K109" s="31" t="s">
        <v>406</v>
      </c>
      <c r="L109" s="11"/>
      <c r="M109" s="73" t="s">
        <v>66</v>
      </c>
    </row>
    <row r="110" spans="1:13" ht="21.2" customHeight="1">
      <c r="A110" s="28"/>
      <c r="B110" s="29" t="s">
        <v>869</v>
      </c>
      <c r="C110" s="29" t="s">
        <v>865</v>
      </c>
      <c r="D110" s="29" t="s">
        <v>74</v>
      </c>
      <c r="E110" s="281" t="s">
        <v>65</v>
      </c>
      <c r="F110" s="542"/>
      <c r="G110" s="281" t="s">
        <v>65</v>
      </c>
      <c r="H110" s="281" t="s">
        <v>65</v>
      </c>
      <c r="I110" s="281" t="s">
        <v>65</v>
      </c>
      <c r="J110" s="40" t="s">
        <v>3221</v>
      </c>
      <c r="K110" s="29" t="s">
        <v>407</v>
      </c>
      <c r="L110" s="12"/>
      <c r="M110" s="28" t="s">
        <v>67</v>
      </c>
    </row>
    <row r="111" spans="1:13" ht="21.2" customHeight="1">
      <c r="A111" s="28"/>
      <c r="B111" s="29" t="s">
        <v>227</v>
      </c>
      <c r="C111" s="29"/>
      <c r="D111" s="29"/>
      <c r="E111" s="43"/>
      <c r="F111" s="2"/>
      <c r="G111" s="2"/>
      <c r="H111" s="2"/>
      <c r="I111" s="40"/>
      <c r="J111" s="40" t="s">
        <v>3222</v>
      </c>
      <c r="K111" s="29" t="s">
        <v>74</v>
      </c>
      <c r="L111" s="12"/>
      <c r="M111" s="29"/>
    </row>
    <row r="112" spans="1:13" ht="21.2" customHeight="1">
      <c r="A112" s="33"/>
      <c r="B112" s="34"/>
      <c r="C112" s="34"/>
      <c r="D112" s="34"/>
      <c r="E112" s="44"/>
      <c r="F112" s="3"/>
      <c r="G112" s="3"/>
      <c r="H112" s="3"/>
      <c r="I112" s="57"/>
      <c r="J112" s="57" t="s">
        <v>1667</v>
      </c>
      <c r="K112" s="34"/>
      <c r="L112" s="15"/>
      <c r="M112" s="34"/>
    </row>
    <row r="113" spans="1:13" ht="21.2" customHeight="1">
      <c r="A113" s="28">
        <v>15</v>
      </c>
      <c r="B113" s="31" t="s">
        <v>80</v>
      </c>
      <c r="C113" s="31" t="s">
        <v>658</v>
      </c>
      <c r="D113" s="239" t="s">
        <v>404</v>
      </c>
      <c r="E113" s="80">
        <v>50000</v>
      </c>
      <c r="F113" s="542"/>
      <c r="G113" s="80">
        <v>50000</v>
      </c>
      <c r="H113" s="80">
        <v>50000</v>
      </c>
      <c r="I113" s="80">
        <v>50000</v>
      </c>
      <c r="J113" s="67" t="s">
        <v>3264</v>
      </c>
      <c r="K113" s="239" t="s">
        <v>866</v>
      </c>
      <c r="L113" s="12"/>
      <c r="M113" s="73" t="s">
        <v>66</v>
      </c>
    </row>
    <row r="114" spans="1:13" ht="21.2" customHeight="1">
      <c r="A114" s="28"/>
      <c r="B114" s="29" t="s">
        <v>870</v>
      </c>
      <c r="C114" s="29" t="s">
        <v>862</v>
      </c>
      <c r="D114" s="32"/>
      <c r="E114" s="281" t="s">
        <v>65</v>
      </c>
      <c r="F114" s="2"/>
      <c r="G114" s="281" t="s">
        <v>65</v>
      </c>
      <c r="H114" s="281" t="s">
        <v>65</v>
      </c>
      <c r="I114" s="281" t="s">
        <v>65</v>
      </c>
      <c r="J114" s="40" t="s">
        <v>3255</v>
      </c>
      <c r="K114" s="32" t="s">
        <v>867</v>
      </c>
      <c r="L114" s="12"/>
      <c r="M114" s="28" t="s">
        <v>67</v>
      </c>
    </row>
    <row r="115" spans="1:13" ht="21.2" customHeight="1">
      <c r="A115" s="28"/>
      <c r="B115" s="29" t="s">
        <v>871</v>
      </c>
      <c r="C115" s="29" t="s">
        <v>863</v>
      </c>
      <c r="D115" s="32"/>
      <c r="E115" s="43"/>
      <c r="F115" s="19"/>
      <c r="G115" s="19"/>
      <c r="H115" s="19"/>
      <c r="I115" s="6"/>
      <c r="J115" s="6" t="s">
        <v>3587</v>
      </c>
      <c r="K115" s="32" t="s">
        <v>405</v>
      </c>
      <c r="L115" s="12"/>
      <c r="M115" s="29"/>
    </row>
    <row r="116" spans="1:13" ht="21.2" customHeight="1">
      <c r="A116" s="28"/>
      <c r="B116" s="29"/>
      <c r="C116" s="29"/>
      <c r="D116" s="32"/>
      <c r="E116" s="43"/>
      <c r="F116" s="19"/>
      <c r="G116" s="19"/>
      <c r="H116" s="19"/>
      <c r="I116" s="6"/>
      <c r="J116" s="6" t="s">
        <v>3419</v>
      </c>
      <c r="K116" s="32"/>
      <c r="L116" s="12"/>
      <c r="M116" s="29"/>
    </row>
    <row r="117" spans="1:13" ht="21.2" customHeight="1">
      <c r="A117" s="487"/>
      <c r="B117" s="891"/>
      <c r="C117" s="891"/>
      <c r="D117" s="891"/>
      <c r="E117" s="773"/>
      <c r="F117" s="891"/>
      <c r="G117" s="891"/>
      <c r="H117" s="891"/>
      <c r="I117" s="785"/>
      <c r="J117" s="785"/>
      <c r="K117" s="239"/>
      <c r="L117" s="312"/>
      <c r="M117" s="792" t="s">
        <v>3885</v>
      </c>
    </row>
  </sheetData>
  <mergeCells count="10">
    <mergeCell ref="A95:K95"/>
    <mergeCell ref="A96:K96"/>
    <mergeCell ref="A24:K24"/>
    <mergeCell ref="A1:K1"/>
    <mergeCell ref="A2:K2"/>
    <mergeCell ref="A47:K47"/>
    <mergeCell ref="A48:K48"/>
    <mergeCell ref="A71:K71"/>
    <mergeCell ref="A25:K25"/>
    <mergeCell ref="A70:K7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topLeftCell="A67" zoomScale="106" zoomScaleNormal="100" zoomScaleSheetLayoutView="106" workbookViewId="0">
      <selection activeCell="A70" sqref="A70"/>
    </sheetView>
  </sheetViews>
  <sheetFormatPr defaultColWidth="9.140625" defaultRowHeight="20.100000000000001" customHeight="1"/>
  <cols>
    <col min="1" max="1" width="59.42578125" style="485" customWidth="1"/>
    <col min="2" max="2" width="6.85546875" style="583" customWidth="1"/>
    <col min="3" max="3" width="10" style="584" customWidth="1"/>
    <col min="4" max="4" width="6.85546875" style="583" customWidth="1"/>
    <col min="5" max="5" width="10" style="584" customWidth="1"/>
    <col min="6" max="6" width="7" style="584" customWidth="1"/>
    <col min="7" max="7" width="10.28515625" style="584" customWidth="1"/>
    <col min="8" max="8" width="6.5703125" style="583" customWidth="1"/>
    <col min="9" max="9" width="10" style="584" customWidth="1"/>
    <col min="10" max="10" width="6.7109375" style="583" customWidth="1"/>
    <col min="11" max="11" width="11.140625" style="584" customWidth="1"/>
    <col min="12" max="16384" width="9.140625" style="485"/>
  </cols>
  <sheetData>
    <row r="1" spans="1:11" ht="20.100000000000001" customHeight="1">
      <c r="A1" s="605"/>
      <c r="J1" s="1144" t="s">
        <v>3909</v>
      </c>
    </row>
    <row r="2" spans="1:11" ht="20.100000000000001" customHeight="1">
      <c r="A2" s="1175" t="s">
        <v>3637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</row>
    <row r="3" spans="1:11" ht="20.100000000000001" customHeight="1">
      <c r="A3" s="585"/>
      <c r="B3" s="1176" t="s">
        <v>1179</v>
      </c>
      <c r="C3" s="1177"/>
      <c r="D3" s="1178" t="s">
        <v>3597</v>
      </c>
      <c r="E3" s="1177"/>
      <c r="F3" s="1178" t="s">
        <v>3598</v>
      </c>
      <c r="G3" s="1177"/>
      <c r="H3" s="1178" t="s">
        <v>3599</v>
      </c>
      <c r="I3" s="1177"/>
      <c r="J3" s="1178" t="s">
        <v>3600</v>
      </c>
      <c r="K3" s="1177"/>
    </row>
    <row r="4" spans="1:11" ht="20.100000000000001" customHeight="1">
      <c r="A4" s="586" t="s">
        <v>1</v>
      </c>
      <c r="B4" s="829" t="s">
        <v>5</v>
      </c>
      <c r="C4" s="830" t="s">
        <v>2</v>
      </c>
      <c r="D4" s="829" t="s">
        <v>5</v>
      </c>
      <c r="E4" s="830" t="s">
        <v>2</v>
      </c>
      <c r="F4" s="829" t="s">
        <v>5</v>
      </c>
      <c r="G4" s="830" t="s">
        <v>2</v>
      </c>
      <c r="H4" s="829" t="s">
        <v>5</v>
      </c>
      <c r="I4" s="830" t="s">
        <v>2</v>
      </c>
      <c r="J4" s="829" t="s">
        <v>5</v>
      </c>
      <c r="K4" s="830" t="s">
        <v>2</v>
      </c>
    </row>
    <row r="5" spans="1:11" ht="20.100000000000001" customHeight="1">
      <c r="A5" s="587"/>
      <c r="B5" s="831" t="s">
        <v>6</v>
      </c>
      <c r="C5" s="832" t="s">
        <v>3</v>
      </c>
      <c r="D5" s="831" t="s">
        <v>6</v>
      </c>
      <c r="E5" s="832" t="s">
        <v>3</v>
      </c>
      <c r="F5" s="831" t="s">
        <v>6</v>
      </c>
      <c r="G5" s="832" t="s">
        <v>3</v>
      </c>
      <c r="H5" s="831" t="s">
        <v>6</v>
      </c>
      <c r="I5" s="832" t="s">
        <v>3</v>
      </c>
      <c r="J5" s="831" t="s">
        <v>6</v>
      </c>
      <c r="K5" s="832" t="s">
        <v>3</v>
      </c>
    </row>
    <row r="6" spans="1:11" ht="20.100000000000001" customHeight="1">
      <c r="A6" s="827" t="s">
        <v>52</v>
      </c>
      <c r="B6" s="644"/>
      <c r="C6" s="637"/>
      <c r="D6" s="588"/>
      <c r="E6" s="634"/>
      <c r="F6" s="647"/>
      <c r="G6" s="589"/>
      <c r="H6" s="590"/>
      <c r="I6" s="649"/>
      <c r="J6" s="590"/>
      <c r="K6" s="651"/>
    </row>
    <row r="7" spans="1:11" ht="20.100000000000001" customHeight="1">
      <c r="A7" s="720" t="s">
        <v>53</v>
      </c>
      <c r="B7" s="645"/>
      <c r="C7" s="638"/>
      <c r="D7" s="636"/>
      <c r="E7" s="591"/>
      <c r="F7" s="630"/>
      <c r="G7" s="614"/>
      <c r="H7" s="604"/>
      <c r="I7" s="592"/>
      <c r="J7" s="604"/>
      <c r="K7" s="591"/>
    </row>
    <row r="8" spans="1:11" ht="20.100000000000001" customHeight="1">
      <c r="A8" s="720" t="s">
        <v>59</v>
      </c>
      <c r="B8" s="646"/>
      <c r="C8" s="639"/>
      <c r="D8" s="594"/>
      <c r="E8" s="595"/>
      <c r="F8" s="621"/>
      <c r="G8" s="600"/>
      <c r="H8" s="594"/>
      <c r="I8" s="596"/>
      <c r="J8" s="604"/>
      <c r="K8" s="591"/>
    </row>
    <row r="9" spans="1:11" ht="20.100000000000001" customHeight="1">
      <c r="A9" s="597" t="s">
        <v>3601</v>
      </c>
      <c r="B9" s="598">
        <v>3</v>
      </c>
      <c r="C9" s="613">
        <v>160000</v>
      </c>
      <c r="D9" s="598">
        <v>3</v>
      </c>
      <c r="E9" s="613">
        <v>160000</v>
      </c>
      <c r="F9" s="598">
        <v>3</v>
      </c>
      <c r="G9" s="613">
        <v>160000</v>
      </c>
      <c r="H9" s="598">
        <v>3</v>
      </c>
      <c r="I9" s="613">
        <v>160000</v>
      </c>
      <c r="J9" s="604">
        <f t="shared" ref="J9:K14" si="0">B9+D9+F9+H9</f>
        <v>12</v>
      </c>
      <c r="K9" s="591">
        <f t="shared" si="0"/>
        <v>640000</v>
      </c>
    </row>
    <row r="10" spans="1:11" ht="20.100000000000001" customHeight="1">
      <c r="A10" s="632" t="s">
        <v>3602</v>
      </c>
      <c r="B10" s="594">
        <v>33</v>
      </c>
      <c r="C10" s="640">
        <v>3780000</v>
      </c>
      <c r="D10" s="594">
        <v>28</v>
      </c>
      <c r="E10" s="595">
        <v>3740000</v>
      </c>
      <c r="F10" s="621">
        <v>29</v>
      </c>
      <c r="G10" s="600">
        <v>4280000</v>
      </c>
      <c r="H10" s="594">
        <v>29</v>
      </c>
      <c r="I10" s="595">
        <v>4280000</v>
      </c>
      <c r="J10" s="604">
        <f t="shared" si="0"/>
        <v>119</v>
      </c>
      <c r="K10" s="591">
        <f t="shared" si="0"/>
        <v>16080000</v>
      </c>
    </row>
    <row r="11" spans="1:11" ht="20.100000000000001" customHeight="1">
      <c r="A11" s="601" t="s">
        <v>3607</v>
      </c>
      <c r="B11" s="602">
        <v>49</v>
      </c>
      <c r="C11" s="603">
        <f>งบประมาณ!Y54</f>
        <v>9184000</v>
      </c>
      <c r="D11" s="626">
        <v>49</v>
      </c>
      <c r="E11" s="635">
        <f>งบประมาณ!Z54</f>
        <v>9084000</v>
      </c>
      <c r="F11" s="626">
        <v>45</v>
      </c>
      <c r="G11" s="625">
        <f>งบประมาณ!AA54</f>
        <v>9500000</v>
      </c>
      <c r="H11" s="626">
        <v>39</v>
      </c>
      <c r="I11" s="635">
        <f>งบประมาณ!AB54</f>
        <v>8915000</v>
      </c>
      <c r="J11" s="604">
        <f t="shared" si="0"/>
        <v>182</v>
      </c>
      <c r="K11" s="591">
        <f t="shared" si="0"/>
        <v>36683000</v>
      </c>
    </row>
    <row r="12" spans="1:11" ht="20.100000000000001" customHeight="1">
      <c r="A12" s="620" t="s">
        <v>3610</v>
      </c>
      <c r="B12" s="1126">
        <v>8</v>
      </c>
      <c r="C12" s="1127">
        <v>5660000</v>
      </c>
      <c r="D12" s="1128">
        <v>8</v>
      </c>
      <c r="E12" s="1127">
        <v>5660000</v>
      </c>
      <c r="F12" s="1128">
        <v>8</v>
      </c>
      <c r="G12" s="1127">
        <v>5660000</v>
      </c>
      <c r="H12" s="1128">
        <v>8</v>
      </c>
      <c r="I12" s="599">
        <f>งบประมาณ!AK8</f>
        <v>5000000</v>
      </c>
      <c r="J12" s="604">
        <f t="shared" si="0"/>
        <v>32</v>
      </c>
      <c r="K12" s="591">
        <f t="shared" si="0"/>
        <v>21980000</v>
      </c>
    </row>
    <row r="13" spans="1:11" ht="20.100000000000001" customHeight="1">
      <c r="A13" s="620" t="s">
        <v>3618</v>
      </c>
      <c r="B13" s="604">
        <v>4</v>
      </c>
      <c r="C13" s="614">
        <f>งบประมาณ!AZ5</f>
        <v>13520000</v>
      </c>
      <c r="D13" s="604">
        <v>4</v>
      </c>
      <c r="E13" s="614">
        <f>งบประมาณ!BB5</f>
        <v>13520000</v>
      </c>
      <c r="F13" s="604">
        <v>4</v>
      </c>
      <c r="G13" s="614">
        <f>งบประมาณ!BB5</f>
        <v>13520000</v>
      </c>
      <c r="H13" s="604">
        <v>4</v>
      </c>
      <c r="I13" s="591">
        <f>งบประมาณ!BC5</f>
        <v>13520000</v>
      </c>
      <c r="J13" s="604">
        <f t="shared" si="0"/>
        <v>16</v>
      </c>
      <c r="K13" s="591">
        <f t="shared" si="0"/>
        <v>54080000</v>
      </c>
    </row>
    <row r="14" spans="1:11" ht="20.100000000000001" customHeight="1">
      <c r="A14" s="620" t="s">
        <v>3620</v>
      </c>
      <c r="B14" s="598">
        <v>2</v>
      </c>
      <c r="C14" s="613">
        <f>งบประมาณ!BH3</f>
        <v>200000</v>
      </c>
      <c r="D14" s="598">
        <v>2</v>
      </c>
      <c r="E14" s="599">
        <f>งบประมาณ!BI3</f>
        <v>200000</v>
      </c>
      <c r="F14" s="628">
        <v>2</v>
      </c>
      <c r="G14" s="613">
        <f>งบประมาณ!BJ3</f>
        <v>200000</v>
      </c>
      <c r="H14" s="598">
        <v>2</v>
      </c>
      <c r="I14" s="599">
        <f>งบประมาณ!BK3</f>
        <v>200000</v>
      </c>
      <c r="J14" s="630">
        <f t="shared" si="0"/>
        <v>8</v>
      </c>
      <c r="K14" s="591">
        <f t="shared" si="0"/>
        <v>800000</v>
      </c>
    </row>
    <row r="15" spans="1:11" ht="20.100000000000001" customHeight="1">
      <c r="A15" s="620"/>
      <c r="B15" s="604"/>
      <c r="C15" s="614"/>
      <c r="D15" s="604"/>
      <c r="E15" s="591"/>
      <c r="F15" s="630"/>
      <c r="G15" s="614"/>
      <c r="H15" s="604"/>
      <c r="I15" s="591"/>
      <c r="J15" s="604"/>
      <c r="K15" s="591"/>
    </row>
    <row r="16" spans="1:11" ht="20.100000000000001" customHeight="1">
      <c r="A16" s="620"/>
      <c r="B16" s="604"/>
      <c r="C16" s="614"/>
      <c r="D16" s="604"/>
      <c r="E16" s="591"/>
      <c r="F16" s="630"/>
      <c r="G16" s="614"/>
      <c r="H16" s="604"/>
      <c r="I16" s="591"/>
      <c r="J16" s="604"/>
      <c r="K16" s="591"/>
    </row>
    <row r="17" spans="1:11" ht="20.100000000000001" customHeight="1">
      <c r="A17" s="620"/>
      <c r="B17" s="604"/>
      <c r="C17" s="614"/>
      <c r="D17" s="604"/>
      <c r="E17" s="591"/>
      <c r="F17" s="630"/>
      <c r="G17" s="614"/>
      <c r="H17" s="604"/>
      <c r="I17" s="591"/>
      <c r="J17" s="604"/>
      <c r="K17" s="591"/>
    </row>
    <row r="18" spans="1:11" s="610" customFormat="1" ht="20.100000000000001" customHeight="1">
      <c r="A18" s="668" t="s">
        <v>7</v>
      </c>
      <c r="B18" s="668">
        <f t="shared" ref="B18:K18" si="1">SUM(B9:B17)</f>
        <v>99</v>
      </c>
      <c r="C18" s="617">
        <f t="shared" si="1"/>
        <v>32504000</v>
      </c>
      <c r="D18" s="668">
        <f t="shared" si="1"/>
        <v>94</v>
      </c>
      <c r="E18" s="669">
        <f t="shared" si="1"/>
        <v>32364000</v>
      </c>
      <c r="F18" s="670">
        <f t="shared" si="1"/>
        <v>91</v>
      </c>
      <c r="G18" s="617">
        <f t="shared" si="1"/>
        <v>33320000</v>
      </c>
      <c r="H18" s="668">
        <f t="shared" si="1"/>
        <v>85</v>
      </c>
      <c r="I18" s="669">
        <f t="shared" si="1"/>
        <v>32075000</v>
      </c>
      <c r="J18" s="670">
        <f t="shared" si="1"/>
        <v>369</v>
      </c>
      <c r="K18" s="669">
        <f t="shared" si="1"/>
        <v>130263000</v>
      </c>
    </row>
    <row r="19" spans="1:11" ht="20.100000000000001" customHeight="1">
      <c r="A19" s="721" t="s">
        <v>3622</v>
      </c>
      <c r="B19" s="2"/>
      <c r="C19" s="281"/>
      <c r="D19" s="2"/>
      <c r="E19" s="83"/>
      <c r="F19" s="2"/>
      <c r="G19" s="281"/>
      <c r="H19" s="2"/>
      <c r="I19" s="591"/>
      <c r="J19" s="604"/>
      <c r="K19" s="591"/>
    </row>
    <row r="20" spans="1:11" ht="20.100000000000001" customHeight="1">
      <c r="A20" s="275" t="s">
        <v>3621</v>
      </c>
      <c r="B20" s="604"/>
      <c r="C20" s="614"/>
      <c r="D20" s="604"/>
      <c r="E20" s="591"/>
      <c r="F20" s="630"/>
      <c r="G20" s="614"/>
      <c r="H20" s="604"/>
      <c r="I20" s="591"/>
      <c r="J20" s="604"/>
      <c r="K20" s="591"/>
    </row>
    <row r="21" spans="1:11" ht="20.100000000000001" customHeight="1">
      <c r="A21" s="721" t="s">
        <v>55</v>
      </c>
      <c r="B21" s="645"/>
      <c r="C21" s="641"/>
      <c r="D21" s="627"/>
      <c r="E21" s="591"/>
      <c r="F21" s="630"/>
      <c r="G21" s="614"/>
      <c r="H21" s="604"/>
      <c r="I21" s="591"/>
      <c r="J21" s="604"/>
      <c r="K21" s="591"/>
    </row>
    <row r="22" spans="1:11" s="605" customFormat="1" ht="20.100000000000001" customHeight="1">
      <c r="A22" s="275" t="s">
        <v>8</v>
      </c>
      <c r="B22" s="604"/>
      <c r="C22" s="614"/>
      <c r="D22" s="604"/>
      <c r="E22" s="591"/>
      <c r="F22" s="630"/>
      <c r="G22" s="614"/>
      <c r="H22" s="604"/>
      <c r="I22" s="591"/>
      <c r="J22" s="604"/>
      <c r="K22" s="591"/>
    </row>
    <row r="23" spans="1:11" ht="20.100000000000001" customHeight="1">
      <c r="A23" s="582" t="s">
        <v>3623</v>
      </c>
      <c r="B23" s="604">
        <v>3</v>
      </c>
      <c r="C23" s="642">
        <f>งบประมาณ!BP6</f>
        <v>1200000</v>
      </c>
      <c r="D23" s="604">
        <v>3</v>
      </c>
      <c r="E23" s="591">
        <f>งบประมาณ!BQ6</f>
        <v>1940000</v>
      </c>
      <c r="F23" s="630">
        <v>4</v>
      </c>
      <c r="G23" s="614">
        <f>งบประมาณ!BR6</f>
        <v>2840000</v>
      </c>
      <c r="H23" s="604">
        <v>5</v>
      </c>
      <c r="I23" s="591">
        <f>งบประมาณ!BS6</f>
        <v>2890000</v>
      </c>
      <c r="J23" s="604">
        <f t="shared" ref="J23:K25" si="2">B23+D23+F23+H23</f>
        <v>15</v>
      </c>
      <c r="K23" s="591">
        <f t="shared" si="2"/>
        <v>8870000</v>
      </c>
    </row>
    <row r="24" spans="1:11" ht="20.100000000000001" customHeight="1">
      <c r="A24" s="593" t="s">
        <v>3624</v>
      </c>
      <c r="B24" s="594">
        <v>1</v>
      </c>
      <c r="C24" s="643">
        <v>400000</v>
      </c>
      <c r="D24" s="594">
        <v>1</v>
      </c>
      <c r="E24" s="643">
        <v>400000</v>
      </c>
      <c r="F24" s="594">
        <v>1</v>
      </c>
      <c r="G24" s="643">
        <v>400000</v>
      </c>
      <c r="H24" s="594">
        <v>1</v>
      </c>
      <c r="I24" s="643">
        <v>400000</v>
      </c>
      <c r="J24" s="604">
        <f t="shared" si="2"/>
        <v>4</v>
      </c>
      <c r="K24" s="591">
        <f t="shared" si="2"/>
        <v>1600000</v>
      </c>
    </row>
    <row r="25" spans="1:11" ht="20.100000000000001" customHeight="1">
      <c r="A25" s="593" t="s">
        <v>3620</v>
      </c>
      <c r="B25" s="598">
        <v>10</v>
      </c>
      <c r="C25" s="613">
        <f>งบประมาณ!BX11</f>
        <v>1000000</v>
      </c>
      <c r="D25" s="598">
        <v>9</v>
      </c>
      <c r="E25" s="599">
        <f>งบประมาณ!BY11</f>
        <v>900000</v>
      </c>
      <c r="F25" s="628">
        <v>10</v>
      </c>
      <c r="G25" s="613">
        <f>งบประมาณ!BZ11</f>
        <v>1000000</v>
      </c>
      <c r="H25" s="598">
        <v>9</v>
      </c>
      <c r="I25" s="599">
        <f>งบประมาณ!CA11</f>
        <v>900000</v>
      </c>
      <c r="J25" s="604">
        <f t="shared" si="2"/>
        <v>38</v>
      </c>
      <c r="K25" s="591">
        <f t="shared" si="2"/>
        <v>3800000</v>
      </c>
    </row>
    <row r="26" spans="1:11" ht="20.100000000000001" customHeight="1">
      <c r="A26" s="606"/>
      <c r="B26" s="604"/>
      <c r="C26" s="667"/>
      <c r="D26" s="604"/>
      <c r="E26" s="666"/>
      <c r="F26" s="630"/>
      <c r="G26" s="614"/>
      <c r="H26" s="604"/>
      <c r="I26" s="591"/>
      <c r="J26" s="604"/>
      <c r="K26" s="591"/>
    </row>
    <row r="27" spans="1:11" ht="20.100000000000001" customHeight="1">
      <c r="A27" s="403"/>
      <c r="B27" s="604"/>
      <c r="C27" s="667"/>
      <c r="D27" s="604"/>
      <c r="E27" s="666"/>
      <c r="F27" s="630"/>
      <c r="G27" s="614"/>
      <c r="H27" s="604"/>
      <c r="I27" s="591"/>
      <c r="J27" s="604"/>
      <c r="K27" s="591"/>
    </row>
    <row r="28" spans="1:11" ht="20.100000000000001" customHeight="1">
      <c r="A28" s="403"/>
      <c r="B28" s="604"/>
      <c r="C28" s="667"/>
      <c r="D28" s="604"/>
      <c r="E28" s="666"/>
      <c r="F28" s="630"/>
      <c r="G28" s="614"/>
      <c r="H28" s="604"/>
      <c r="I28" s="591"/>
      <c r="J28" s="604"/>
      <c r="K28" s="591"/>
    </row>
    <row r="29" spans="1:11" s="610" customFormat="1" ht="20.100000000000001" customHeight="1">
      <c r="A29" s="668" t="s">
        <v>7</v>
      </c>
      <c r="B29" s="668">
        <f t="shared" ref="B29:K29" si="3">SUM(B23:B28)</f>
        <v>14</v>
      </c>
      <c r="C29" s="617">
        <f t="shared" si="3"/>
        <v>2600000</v>
      </c>
      <c r="D29" s="668">
        <f t="shared" si="3"/>
        <v>13</v>
      </c>
      <c r="E29" s="669">
        <f t="shared" si="3"/>
        <v>3240000</v>
      </c>
      <c r="F29" s="670">
        <f t="shared" si="3"/>
        <v>15</v>
      </c>
      <c r="G29" s="617">
        <f t="shared" si="3"/>
        <v>4240000</v>
      </c>
      <c r="H29" s="668">
        <f t="shared" si="3"/>
        <v>15</v>
      </c>
      <c r="I29" s="669">
        <f t="shared" si="3"/>
        <v>4190000</v>
      </c>
      <c r="J29" s="668">
        <f t="shared" si="3"/>
        <v>57</v>
      </c>
      <c r="K29" s="669">
        <f t="shared" si="3"/>
        <v>14270000</v>
      </c>
    </row>
    <row r="30" spans="1:11" ht="20.100000000000001" customHeight="1">
      <c r="A30" s="721" t="s">
        <v>56</v>
      </c>
      <c r="B30" s="12"/>
      <c r="C30" s="1"/>
      <c r="D30" s="146"/>
      <c r="E30" s="666"/>
      <c r="F30" s="630"/>
      <c r="G30" s="614"/>
      <c r="H30" s="604"/>
      <c r="I30" s="591"/>
      <c r="J30" s="604"/>
      <c r="K30" s="591"/>
    </row>
    <row r="31" spans="1:11" ht="20.100000000000001" customHeight="1">
      <c r="A31" s="721" t="s">
        <v>3635</v>
      </c>
      <c r="B31" s="12"/>
      <c r="C31" s="1"/>
      <c r="D31" s="459"/>
      <c r="E31" s="554"/>
      <c r="F31" s="648"/>
      <c r="G31" s="608"/>
      <c r="H31" s="607"/>
      <c r="I31" s="650"/>
      <c r="J31" s="604"/>
      <c r="K31" s="591"/>
    </row>
    <row r="32" spans="1:11" ht="20.100000000000001" customHeight="1">
      <c r="A32" s="275" t="s">
        <v>3636</v>
      </c>
      <c r="B32" s="604"/>
      <c r="C32" s="665"/>
      <c r="D32" s="604"/>
      <c r="E32" s="591"/>
      <c r="F32" s="630"/>
      <c r="G32" s="614"/>
      <c r="H32" s="604"/>
      <c r="I32" s="591"/>
      <c r="J32" s="604"/>
      <c r="K32" s="591"/>
    </row>
    <row r="33" spans="1:11" ht="20.100000000000001" customHeight="1">
      <c r="A33" s="721" t="s">
        <v>37</v>
      </c>
      <c r="B33" s="579"/>
      <c r="C33" s="664"/>
      <c r="D33" s="598"/>
      <c r="E33" s="599"/>
      <c r="F33" s="628"/>
      <c r="G33" s="613"/>
      <c r="H33" s="598"/>
      <c r="I33" s="599"/>
      <c r="J33" s="604"/>
      <c r="K33" s="591"/>
    </row>
    <row r="34" spans="1:11" ht="20.100000000000001" customHeight="1">
      <c r="A34" s="582" t="s">
        <v>3623</v>
      </c>
      <c r="B34" s="636">
        <v>124</v>
      </c>
      <c r="C34" s="702">
        <v>189839100</v>
      </c>
      <c r="D34" s="604">
        <v>120</v>
      </c>
      <c r="E34" s="591">
        <v>183764100</v>
      </c>
      <c r="F34" s="630">
        <v>119</v>
      </c>
      <c r="G34" s="614">
        <v>181892100</v>
      </c>
      <c r="H34" s="604">
        <v>119</v>
      </c>
      <c r="I34" s="614">
        <v>181892100</v>
      </c>
      <c r="J34" s="604">
        <f t="shared" ref="J34:K37" si="4">B34+D34+F34+H34</f>
        <v>482</v>
      </c>
      <c r="K34" s="591">
        <f t="shared" si="4"/>
        <v>737387400</v>
      </c>
    </row>
    <row r="35" spans="1:11" ht="20.100000000000001" customHeight="1">
      <c r="A35" s="582" t="s">
        <v>3638</v>
      </c>
      <c r="B35" s="636">
        <v>34</v>
      </c>
      <c r="C35" s="702">
        <v>11910000</v>
      </c>
      <c r="D35" s="604">
        <v>26</v>
      </c>
      <c r="E35" s="591">
        <v>10480000</v>
      </c>
      <c r="F35" s="630">
        <v>25</v>
      </c>
      <c r="G35" s="614">
        <v>10080000</v>
      </c>
      <c r="H35" s="604">
        <v>25</v>
      </c>
      <c r="I35" s="614">
        <v>10080000</v>
      </c>
      <c r="J35" s="604">
        <f t="shared" si="4"/>
        <v>110</v>
      </c>
      <c r="K35" s="591">
        <f t="shared" si="4"/>
        <v>42550000</v>
      </c>
    </row>
    <row r="36" spans="1:11" ht="20.100000000000001" customHeight="1">
      <c r="A36" s="582" t="s">
        <v>3639</v>
      </c>
      <c r="B36" s="636">
        <v>22</v>
      </c>
      <c r="C36" s="702">
        <v>9791000</v>
      </c>
      <c r="D36" s="604">
        <v>26</v>
      </c>
      <c r="E36" s="591">
        <v>11596000</v>
      </c>
      <c r="F36" s="630">
        <v>25</v>
      </c>
      <c r="G36" s="614">
        <v>11036000</v>
      </c>
      <c r="H36" s="604">
        <v>25</v>
      </c>
      <c r="I36" s="591">
        <v>11036000</v>
      </c>
      <c r="J36" s="604">
        <f t="shared" si="4"/>
        <v>98</v>
      </c>
      <c r="K36" s="591">
        <f t="shared" si="4"/>
        <v>43459000</v>
      </c>
    </row>
    <row r="37" spans="1:11" ht="20.100000000000001" customHeight="1">
      <c r="A37" s="620" t="s">
        <v>3601</v>
      </c>
      <c r="B37" s="636">
        <v>8</v>
      </c>
      <c r="C37" s="702">
        <v>9500000</v>
      </c>
      <c r="D37" s="604">
        <v>8</v>
      </c>
      <c r="E37" s="591">
        <v>9500000</v>
      </c>
      <c r="F37" s="630">
        <v>3</v>
      </c>
      <c r="G37" s="614">
        <v>7500000</v>
      </c>
      <c r="H37" s="604">
        <v>3</v>
      </c>
      <c r="I37" s="614">
        <v>7500000</v>
      </c>
      <c r="J37" s="604">
        <f t="shared" si="4"/>
        <v>22</v>
      </c>
      <c r="K37" s="591">
        <f t="shared" si="4"/>
        <v>34000000</v>
      </c>
    </row>
    <row r="38" spans="1:11" ht="20.100000000000001" customHeight="1">
      <c r="A38" s="668" t="s">
        <v>7</v>
      </c>
      <c r="B38" s="668">
        <f t="shared" ref="B38:K38" si="5">SUM(B29:B37)</f>
        <v>202</v>
      </c>
      <c r="C38" s="617">
        <f t="shared" si="5"/>
        <v>223640100</v>
      </c>
      <c r="D38" s="668">
        <f t="shared" si="5"/>
        <v>193</v>
      </c>
      <c r="E38" s="669">
        <f t="shared" si="5"/>
        <v>218580100</v>
      </c>
      <c r="F38" s="670">
        <f t="shared" si="5"/>
        <v>187</v>
      </c>
      <c r="G38" s="617">
        <f t="shared" si="5"/>
        <v>214748100</v>
      </c>
      <c r="H38" s="668">
        <f t="shared" si="5"/>
        <v>187</v>
      </c>
      <c r="I38" s="669">
        <f t="shared" si="5"/>
        <v>214698100</v>
      </c>
      <c r="J38" s="670">
        <f t="shared" si="5"/>
        <v>769</v>
      </c>
      <c r="K38" s="669">
        <f t="shared" si="5"/>
        <v>871666400</v>
      </c>
    </row>
    <row r="39" spans="1:11" ht="20.100000000000001" customHeight="1">
      <c r="A39" s="833" t="s">
        <v>3642</v>
      </c>
      <c r="B39" s="620"/>
      <c r="C39" s="654"/>
      <c r="D39" s="604"/>
      <c r="E39" s="591"/>
      <c r="F39" s="630"/>
      <c r="G39" s="614"/>
      <c r="H39" s="604"/>
      <c r="I39" s="591"/>
      <c r="J39" s="604"/>
      <c r="K39" s="591"/>
    </row>
    <row r="40" spans="1:11" ht="20.100000000000001" customHeight="1">
      <c r="A40" s="720" t="s">
        <v>3643</v>
      </c>
      <c r="B40" s="579"/>
      <c r="C40" s="664"/>
      <c r="D40" s="604"/>
      <c r="E40" s="591"/>
      <c r="F40" s="630"/>
      <c r="G40" s="614"/>
      <c r="H40" s="604"/>
      <c r="I40" s="591"/>
      <c r="J40" s="604"/>
      <c r="K40" s="591"/>
    </row>
    <row r="41" spans="1:11" ht="20.100000000000001" customHeight="1">
      <c r="A41" s="720" t="s">
        <v>3644</v>
      </c>
      <c r="B41" s="579"/>
      <c r="C41" s="664"/>
      <c r="D41" s="604"/>
      <c r="E41" s="591"/>
      <c r="F41" s="630"/>
      <c r="G41" s="614"/>
      <c r="H41" s="604"/>
      <c r="I41" s="591"/>
      <c r="J41" s="604"/>
      <c r="K41" s="591"/>
    </row>
    <row r="42" spans="1:11" ht="20.100000000000001" customHeight="1">
      <c r="A42" s="720" t="s">
        <v>3645</v>
      </c>
      <c r="B42" s="579"/>
      <c r="C42" s="664"/>
      <c r="D42" s="604"/>
      <c r="E42" s="591"/>
      <c r="F42" s="630"/>
      <c r="G42" s="614"/>
      <c r="H42" s="604"/>
      <c r="I42" s="591"/>
      <c r="J42" s="604"/>
      <c r="K42" s="591"/>
    </row>
    <row r="43" spans="1:11" ht="20.100000000000001" customHeight="1">
      <c r="A43" s="720" t="s">
        <v>17</v>
      </c>
      <c r="B43" s="579"/>
      <c r="C43" s="664"/>
      <c r="D43" s="604"/>
      <c r="E43" s="591"/>
      <c r="F43" s="630"/>
      <c r="G43" s="614"/>
      <c r="H43" s="604"/>
      <c r="I43" s="591"/>
      <c r="J43" s="604"/>
      <c r="K43" s="591"/>
    </row>
    <row r="44" spans="1:11" ht="20.100000000000001" customHeight="1">
      <c r="A44" s="597" t="s">
        <v>3601</v>
      </c>
      <c r="B44" s="636">
        <v>44</v>
      </c>
      <c r="C44" s="702">
        <v>12820000</v>
      </c>
      <c r="D44" s="604">
        <v>43</v>
      </c>
      <c r="E44" s="591">
        <v>11320000</v>
      </c>
      <c r="F44" s="630">
        <v>40</v>
      </c>
      <c r="G44" s="591">
        <v>10120000</v>
      </c>
      <c r="H44" s="604">
        <v>40</v>
      </c>
      <c r="I44" s="591">
        <v>10120000</v>
      </c>
      <c r="J44" s="604">
        <f t="shared" ref="J44:K51" si="6">B44+D44+F44+H44</f>
        <v>167</v>
      </c>
      <c r="K44" s="591">
        <f t="shared" si="6"/>
        <v>44380000</v>
      </c>
    </row>
    <row r="45" spans="1:11" ht="20.100000000000001" customHeight="1">
      <c r="A45" s="597" t="s">
        <v>3649</v>
      </c>
      <c r="B45" s="636">
        <v>13</v>
      </c>
      <c r="C45" s="702">
        <f>งบประมาณ!DV14</f>
        <v>1919400</v>
      </c>
      <c r="D45" s="604">
        <v>13</v>
      </c>
      <c r="E45" s="591">
        <f>งบประมาณ!DW14</f>
        <v>1919400</v>
      </c>
      <c r="F45" s="630">
        <v>13</v>
      </c>
      <c r="G45" s="614">
        <f>งบประมาณ!DX14</f>
        <v>1919400</v>
      </c>
      <c r="H45" s="604">
        <v>13</v>
      </c>
      <c r="I45" s="591">
        <f>งบประมาณ!DY14</f>
        <v>1919400</v>
      </c>
      <c r="J45" s="604">
        <f t="shared" si="6"/>
        <v>52</v>
      </c>
      <c r="K45" s="591">
        <f t="shared" si="6"/>
        <v>7677600</v>
      </c>
    </row>
    <row r="46" spans="1:11" ht="20.100000000000001" customHeight="1">
      <c r="A46" s="582" t="s">
        <v>3623</v>
      </c>
      <c r="B46" s="636">
        <v>14</v>
      </c>
      <c r="C46" s="702">
        <f>งบประมาณ!EF21</f>
        <v>1382800</v>
      </c>
      <c r="D46" s="604">
        <v>16</v>
      </c>
      <c r="E46" s="591">
        <f>งบประมาณ!EG21</f>
        <v>1982800</v>
      </c>
      <c r="F46" s="630">
        <v>20</v>
      </c>
      <c r="G46" s="614">
        <f>งบประมาณ!EH21</f>
        <v>3082800</v>
      </c>
      <c r="H46" s="604">
        <v>18</v>
      </c>
      <c r="I46" s="591">
        <f>งบประมาณ!EI21</f>
        <v>2882800</v>
      </c>
      <c r="J46" s="604">
        <f t="shared" si="6"/>
        <v>68</v>
      </c>
      <c r="K46" s="591">
        <f t="shared" si="6"/>
        <v>9331200</v>
      </c>
    </row>
    <row r="47" spans="1:11" ht="20.100000000000001" customHeight="1">
      <c r="A47" s="593" t="s">
        <v>3620</v>
      </c>
      <c r="B47" s="636">
        <v>17</v>
      </c>
      <c r="C47" s="702">
        <f>งบประมาณ!EK18</f>
        <v>1030000</v>
      </c>
      <c r="D47" s="604">
        <v>17</v>
      </c>
      <c r="E47" s="591">
        <f>งบประมาณ!EL18</f>
        <v>1030000</v>
      </c>
      <c r="F47" s="630">
        <v>17</v>
      </c>
      <c r="G47" s="614">
        <f>งบประมาณ!EM18</f>
        <v>1030000</v>
      </c>
      <c r="H47" s="604">
        <v>17</v>
      </c>
      <c r="I47" s="591">
        <f>งบประมาณ!EN18</f>
        <v>1030000</v>
      </c>
      <c r="J47" s="604">
        <f t="shared" si="6"/>
        <v>68</v>
      </c>
      <c r="K47" s="591">
        <f t="shared" si="6"/>
        <v>4120000</v>
      </c>
    </row>
    <row r="48" spans="1:11" ht="20.100000000000001" customHeight="1">
      <c r="A48" s="620" t="s">
        <v>3616</v>
      </c>
      <c r="B48" s="636">
        <v>13</v>
      </c>
      <c r="C48" s="702">
        <v>1195000</v>
      </c>
      <c r="D48" s="604">
        <v>13</v>
      </c>
      <c r="E48" s="702">
        <v>1195000</v>
      </c>
      <c r="F48" s="630">
        <v>13</v>
      </c>
      <c r="G48" s="702">
        <v>1195000</v>
      </c>
      <c r="H48" s="604">
        <v>13</v>
      </c>
      <c r="I48" s="702">
        <v>1195000</v>
      </c>
      <c r="J48" s="604">
        <f t="shared" si="6"/>
        <v>52</v>
      </c>
      <c r="K48" s="591">
        <f t="shared" si="6"/>
        <v>4780000</v>
      </c>
    </row>
    <row r="49" spans="1:11" ht="20.100000000000001" customHeight="1">
      <c r="A49" s="620" t="s">
        <v>3607</v>
      </c>
      <c r="B49" s="636">
        <v>15</v>
      </c>
      <c r="C49" s="702">
        <v>640000</v>
      </c>
      <c r="D49" s="604">
        <v>15</v>
      </c>
      <c r="E49" s="591">
        <v>640000</v>
      </c>
      <c r="F49" s="630">
        <v>15</v>
      </c>
      <c r="G49" s="614">
        <v>640000</v>
      </c>
      <c r="H49" s="604">
        <v>15</v>
      </c>
      <c r="I49" s="591">
        <v>640000</v>
      </c>
      <c r="J49" s="604">
        <f t="shared" si="6"/>
        <v>60</v>
      </c>
      <c r="K49" s="591">
        <f t="shared" si="6"/>
        <v>2560000</v>
      </c>
    </row>
    <row r="50" spans="1:11" ht="20.100000000000001" customHeight="1">
      <c r="A50" s="620" t="s">
        <v>3689</v>
      </c>
      <c r="B50" s="636">
        <v>11</v>
      </c>
      <c r="C50" s="702">
        <v>1263000</v>
      </c>
      <c r="D50" s="604">
        <v>12</v>
      </c>
      <c r="E50" s="591">
        <v>1863000</v>
      </c>
      <c r="F50" s="630">
        <v>12</v>
      </c>
      <c r="G50" s="614">
        <v>1863000</v>
      </c>
      <c r="H50" s="604">
        <v>12</v>
      </c>
      <c r="I50" s="591">
        <v>1863000</v>
      </c>
      <c r="J50" s="604">
        <f t="shared" si="6"/>
        <v>47</v>
      </c>
      <c r="K50" s="591">
        <f t="shared" si="6"/>
        <v>6852000</v>
      </c>
    </row>
    <row r="51" spans="1:11" ht="20.100000000000001" customHeight="1">
      <c r="A51" s="620" t="s">
        <v>3638</v>
      </c>
      <c r="B51" s="636">
        <v>10</v>
      </c>
      <c r="C51" s="702">
        <v>1880000</v>
      </c>
      <c r="D51" s="604">
        <v>9</v>
      </c>
      <c r="E51" s="591">
        <v>1630000</v>
      </c>
      <c r="F51" s="630">
        <v>9</v>
      </c>
      <c r="G51" s="614">
        <v>1630000</v>
      </c>
      <c r="H51" s="604">
        <v>9</v>
      </c>
      <c r="I51" s="591">
        <v>1630000</v>
      </c>
      <c r="J51" s="604">
        <f t="shared" si="6"/>
        <v>37</v>
      </c>
      <c r="K51" s="591">
        <f t="shared" si="6"/>
        <v>6770000</v>
      </c>
    </row>
    <row r="52" spans="1:11" ht="20.100000000000001" customHeight="1">
      <c r="A52" s="620"/>
      <c r="B52" s="636"/>
      <c r="C52" s="702"/>
      <c r="D52" s="604"/>
      <c r="E52" s="591"/>
      <c r="F52" s="630"/>
      <c r="G52" s="614"/>
      <c r="H52" s="604"/>
      <c r="I52" s="591"/>
      <c r="J52" s="604"/>
      <c r="K52" s="591"/>
    </row>
    <row r="53" spans="1:11" ht="20.100000000000001" customHeight="1">
      <c r="A53" s="631"/>
      <c r="B53" s="636"/>
      <c r="C53" s="664"/>
      <c r="D53" s="604"/>
      <c r="E53" s="591"/>
      <c r="F53" s="630"/>
      <c r="G53" s="614"/>
      <c r="H53" s="604"/>
      <c r="I53" s="591"/>
      <c r="J53" s="604"/>
      <c r="K53" s="591"/>
    </row>
    <row r="54" spans="1:11" ht="20.100000000000001" customHeight="1">
      <c r="A54" s="631"/>
      <c r="B54" s="636"/>
      <c r="C54" s="664"/>
      <c r="D54" s="604"/>
      <c r="E54" s="591"/>
      <c r="F54" s="630"/>
      <c r="G54" s="614"/>
      <c r="H54" s="604"/>
      <c r="I54" s="591"/>
      <c r="J54" s="604"/>
      <c r="K54" s="591"/>
    </row>
    <row r="55" spans="1:11" ht="20.100000000000001" customHeight="1">
      <c r="A55" s="668" t="s">
        <v>7</v>
      </c>
      <c r="B55" s="668">
        <f t="shared" ref="B55:K55" si="7">SUM(B44:B54)</f>
        <v>137</v>
      </c>
      <c r="C55" s="617">
        <f t="shared" si="7"/>
        <v>22130200</v>
      </c>
      <c r="D55" s="668">
        <f t="shared" si="7"/>
        <v>138</v>
      </c>
      <c r="E55" s="669">
        <f t="shared" si="7"/>
        <v>21580200</v>
      </c>
      <c r="F55" s="670">
        <f t="shared" si="7"/>
        <v>139</v>
      </c>
      <c r="G55" s="617">
        <f t="shared" si="7"/>
        <v>21480200</v>
      </c>
      <c r="H55" s="668">
        <f t="shared" si="7"/>
        <v>137</v>
      </c>
      <c r="I55" s="669">
        <f t="shared" si="7"/>
        <v>21280200</v>
      </c>
      <c r="J55" s="670">
        <f t="shared" si="7"/>
        <v>551</v>
      </c>
      <c r="K55" s="669">
        <f t="shared" si="7"/>
        <v>86470800</v>
      </c>
    </row>
    <row r="56" spans="1:11" ht="20.100000000000001" customHeight="1">
      <c r="A56" s="721" t="s">
        <v>3683</v>
      </c>
      <c r="B56" s="12"/>
      <c r="C56" s="709"/>
      <c r="D56" s="709"/>
      <c r="E56" s="146"/>
      <c r="F56" s="146"/>
      <c r="G56" s="146"/>
      <c r="H56" s="604"/>
      <c r="I56" s="591"/>
      <c r="J56" s="604"/>
      <c r="K56" s="591"/>
    </row>
    <row r="57" spans="1:11" ht="20.100000000000001" customHeight="1">
      <c r="A57" s="721" t="s">
        <v>3682</v>
      </c>
      <c r="B57" s="636"/>
      <c r="C57" s="664"/>
      <c r="D57" s="604"/>
      <c r="E57" s="591"/>
      <c r="F57" s="630"/>
      <c r="G57" s="614"/>
      <c r="H57" s="604"/>
      <c r="I57" s="591"/>
      <c r="J57" s="604"/>
      <c r="K57" s="591"/>
    </row>
    <row r="58" spans="1:11" ht="20.100000000000001" customHeight="1">
      <c r="A58" s="721" t="s">
        <v>3684</v>
      </c>
      <c r="B58" s="12"/>
      <c r="C58" s="709"/>
      <c r="D58" s="709"/>
      <c r="E58" s="12"/>
      <c r="F58" s="630"/>
      <c r="G58" s="614"/>
      <c r="H58" s="604"/>
      <c r="I58" s="591"/>
      <c r="J58" s="604"/>
      <c r="K58" s="591"/>
    </row>
    <row r="59" spans="1:11" ht="20.100000000000001" customHeight="1">
      <c r="A59" s="721" t="s">
        <v>459</v>
      </c>
      <c r="B59" s="636"/>
      <c r="C59" s="664"/>
      <c r="D59" s="604"/>
      <c r="E59" s="591"/>
      <c r="F59" s="630"/>
      <c r="G59" s="614"/>
      <c r="H59" s="604"/>
      <c r="I59" s="591"/>
      <c r="J59" s="604"/>
      <c r="K59" s="591"/>
    </row>
    <row r="60" spans="1:11" ht="20.100000000000001" customHeight="1">
      <c r="A60" s="834" t="s">
        <v>3620</v>
      </c>
      <c r="B60" s="636">
        <v>6</v>
      </c>
      <c r="C60" s="702">
        <v>380000</v>
      </c>
      <c r="D60" s="604">
        <v>6</v>
      </c>
      <c r="E60" s="591">
        <v>380000</v>
      </c>
      <c r="F60" s="630">
        <v>6</v>
      </c>
      <c r="G60" s="614">
        <v>380000</v>
      </c>
      <c r="H60" s="604">
        <v>6</v>
      </c>
      <c r="I60" s="614">
        <v>380000</v>
      </c>
      <c r="J60" s="604">
        <f t="shared" ref="J60:K63" si="8">B60+D60+F60+H60</f>
        <v>24</v>
      </c>
      <c r="K60" s="591">
        <f t="shared" si="8"/>
        <v>1520000</v>
      </c>
    </row>
    <row r="61" spans="1:11" ht="20.100000000000001" customHeight="1">
      <c r="A61" s="579" t="s">
        <v>3602</v>
      </c>
      <c r="B61" s="636">
        <v>7</v>
      </c>
      <c r="C61" s="702">
        <v>290000</v>
      </c>
      <c r="D61" s="604">
        <v>7</v>
      </c>
      <c r="E61" s="591">
        <v>290000</v>
      </c>
      <c r="F61" s="630">
        <v>5</v>
      </c>
      <c r="G61" s="614">
        <v>180000</v>
      </c>
      <c r="H61" s="604">
        <v>5</v>
      </c>
      <c r="I61" s="591">
        <v>180000</v>
      </c>
      <c r="J61" s="604">
        <f t="shared" si="8"/>
        <v>24</v>
      </c>
      <c r="K61" s="591">
        <f t="shared" si="8"/>
        <v>940000</v>
      </c>
    </row>
    <row r="62" spans="1:11" ht="20.100000000000001" customHeight="1">
      <c r="A62" s="579" t="s">
        <v>3638</v>
      </c>
      <c r="B62" s="636">
        <v>4</v>
      </c>
      <c r="C62" s="702">
        <v>1000000</v>
      </c>
      <c r="D62" s="604">
        <v>4</v>
      </c>
      <c r="E62" s="591">
        <v>1000000</v>
      </c>
      <c r="F62" s="630">
        <v>5</v>
      </c>
      <c r="G62" s="614">
        <v>3000000</v>
      </c>
      <c r="H62" s="604">
        <v>5</v>
      </c>
      <c r="I62" s="591">
        <v>3000000</v>
      </c>
      <c r="J62" s="604">
        <f t="shared" si="8"/>
        <v>18</v>
      </c>
      <c r="K62" s="591">
        <f t="shared" si="8"/>
        <v>8000000</v>
      </c>
    </row>
    <row r="63" spans="1:11" ht="20.100000000000001" customHeight="1">
      <c r="A63" s="579" t="s">
        <v>3623</v>
      </c>
      <c r="B63" s="636">
        <v>4</v>
      </c>
      <c r="C63" s="702">
        <v>5800000</v>
      </c>
      <c r="D63" s="604">
        <v>3</v>
      </c>
      <c r="E63" s="591">
        <v>5000000</v>
      </c>
      <c r="F63" s="630">
        <v>1</v>
      </c>
      <c r="G63" s="614">
        <v>100000</v>
      </c>
      <c r="H63" s="604">
        <v>1</v>
      </c>
      <c r="I63" s="591">
        <v>100000</v>
      </c>
      <c r="J63" s="604">
        <f t="shared" si="8"/>
        <v>9</v>
      </c>
      <c r="K63" s="591">
        <f t="shared" si="8"/>
        <v>11000000</v>
      </c>
    </row>
    <row r="64" spans="1:11" ht="20.100000000000001" customHeight="1">
      <c r="A64" s="633"/>
      <c r="B64" s="636"/>
      <c r="C64" s="664"/>
      <c r="D64" s="604"/>
      <c r="E64" s="591"/>
      <c r="F64" s="630"/>
      <c r="G64" s="614"/>
      <c r="H64" s="604"/>
      <c r="I64" s="591"/>
      <c r="J64" s="604"/>
      <c r="K64" s="591"/>
    </row>
    <row r="65" spans="1:11" ht="20.100000000000001" customHeight="1">
      <c r="A65" s="633"/>
      <c r="B65" s="636"/>
      <c r="C65" s="664"/>
      <c r="D65" s="604"/>
      <c r="E65" s="591"/>
      <c r="F65" s="630"/>
      <c r="G65" s="614"/>
      <c r="H65" s="604"/>
      <c r="I65" s="591"/>
      <c r="J65" s="604"/>
      <c r="K65" s="591"/>
    </row>
    <row r="66" spans="1:11" ht="20.100000000000001" customHeight="1">
      <c r="A66" s="668" t="s">
        <v>7</v>
      </c>
      <c r="B66" s="668">
        <f t="shared" ref="B66:K66" si="9">SUM(B56:B65)</f>
        <v>21</v>
      </c>
      <c r="C66" s="617">
        <f t="shared" si="9"/>
        <v>7470000</v>
      </c>
      <c r="D66" s="668">
        <f t="shared" si="9"/>
        <v>20</v>
      </c>
      <c r="E66" s="669">
        <f t="shared" si="9"/>
        <v>6670000</v>
      </c>
      <c r="F66" s="670">
        <f t="shared" si="9"/>
        <v>17</v>
      </c>
      <c r="G66" s="617">
        <f t="shared" si="9"/>
        <v>3660000</v>
      </c>
      <c r="H66" s="668">
        <f t="shared" si="9"/>
        <v>17</v>
      </c>
      <c r="I66" s="669">
        <f t="shared" si="9"/>
        <v>3660000</v>
      </c>
      <c r="J66" s="670">
        <f t="shared" si="9"/>
        <v>75</v>
      </c>
      <c r="K66" s="669">
        <f t="shared" si="9"/>
        <v>21460000</v>
      </c>
    </row>
    <row r="67" spans="1:11" ht="20.100000000000001" customHeight="1">
      <c r="A67" s="721" t="s">
        <v>64</v>
      </c>
      <c r="B67" s="718"/>
      <c r="C67" s="719"/>
      <c r="D67" s="664"/>
      <c r="E67" s="591"/>
      <c r="F67" s="630"/>
      <c r="G67" s="614"/>
      <c r="H67" s="604"/>
      <c r="I67" s="591"/>
      <c r="J67" s="604"/>
      <c r="K67" s="591"/>
    </row>
    <row r="68" spans="1:11" ht="20.100000000000001" customHeight="1">
      <c r="A68" s="721" t="s">
        <v>63</v>
      </c>
      <c r="B68" s="633"/>
      <c r="C68" s="710"/>
      <c r="D68" s="664"/>
      <c r="E68" s="591"/>
      <c r="F68" s="630"/>
      <c r="G68" s="614"/>
      <c r="H68" s="604"/>
      <c r="I68" s="591"/>
      <c r="J68" s="604"/>
      <c r="K68" s="591"/>
    </row>
    <row r="69" spans="1:11" ht="20.100000000000001" customHeight="1">
      <c r="A69" s="835" t="s">
        <v>3692</v>
      </c>
      <c r="B69" s="720"/>
      <c r="C69" s="721"/>
      <c r="D69" s="717"/>
      <c r="E69" s="591"/>
      <c r="F69" s="630"/>
      <c r="G69" s="614"/>
      <c r="H69" s="604"/>
      <c r="I69" s="591"/>
      <c r="J69" s="604"/>
      <c r="K69" s="591"/>
    </row>
    <row r="70" spans="1:11" ht="20.100000000000001" customHeight="1">
      <c r="A70" s="579" t="s">
        <v>3649</v>
      </c>
      <c r="B70" s="636">
        <v>12</v>
      </c>
      <c r="C70" s="591">
        <v>1990000</v>
      </c>
      <c r="D70" s="604">
        <v>12</v>
      </c>
      <c r="E70" s="591">
        <v>1990000</v>
      </c>
      <c r="F70" s="630">
        <v>12</v>
      </c>
      <c r="G70" s="591">
        <v>1990000</v>
      </c>
      <c r="H70" s="604">
        <v>12</v>
      </c>
      <c r="I70" s="591">
        <v>1990000</v>
      </c>
      <c r="J70" s="604">
        <f t="shared" ref="J70:K70" si="10">B70+D70+F70+H70</f>
        <v>48</v>
      </c>
      <c r="K70" s="591">
        <f t="shared" si="10"/>
        <v>7960000</v>
      </c>
    </row>
    <row r="71" spans="1:11" ht="20.100000000000001" customHeight="1">
      <c r="A71" s="579"/>
      <c r="B71" s="636"/>
      <c r="C71" s="664"/>
      <c r="D71" s="604"/>
      <c r="E71" s="591"/>
      <c r="F71" s="630"/>
      <c r="G71" s="614"/>
      <c r="H71" s="604"/>
      <c r="I71" s="591"/>
      <c r="J71" s="604"/>
      <c r="K71" s="591"/>
    </row>
    <row r="72" spans="1:11" ht="20.100000000000001" customHeight="1">
      <c r="A72" s="403"/>
      <c r="B72" s="604"/>
      <c r="C72" s="614"/>
      <c r="D72" s="604"/>
      <c r="E72" s="591"/>
      <c r="F72" s="630"/>
      <c r="G72" s="614"/>
      <c r="H72" s="604"/>
      <c r="I72" s="591"/>
      <c r="J72" s="604"/>
      <c r="K72" s="591"/>
    </row>
    <row r="73" spans="1:11" ht="20.100000000000001" customHeight="1">
      <c r="A73" s="403"/>
      <c r="B73" s="604"/>
      <c r="C73" s="614"/>
      <c r="D73" s="604"/>
      <c r="E73" s="591"/>
      <c r="F73" s="630"/>
      <c r="G73" s="614"/>
      <c r="H73" s="604"/>
      <c r="I73" s="591"/>
      <c r="J73" s="604"/>
      <c r="K73" s="591"/>
    </row>
    <row r="74" spans="1:11" s="610" customFormat="1" ht="20.100000000000001" customHeight="1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529"/>
    </row>
    <row r="75" spans="1:11" s="610" customFormat="1" ht="20.100000000000001" customHeight="1" thickBot="1">
      <c r="A75" s="609" t="s">
        <v>7</v>
      </c>
      <c r="B75" s="609">
        <f t="shared" ref="B75:K75" si="11">SUM(B70:B74)</f>
        <v>12</v>
      </c>
      <c r="C75" s="615">
        <f t="shared" si="11"/>
        <v>1990000</v>
      </c>
      <c r="D75" s="609">
        <f t="shared" si="11"/>
        <v>12</v>
      </c>
      <c r="E75" s="615">
        <f t="shared" si="11"/>
        <v>1990000</v>
      </c>
      <c r="F75" s="828">
        <f t="shared" si="11"/>
        <v>12</v>
      </c>
      <c r="G75" s="615">
        <f t="shared" si="11"/>
        <v>1990000</v>
      </c>
      <c r="H75" s="609">
        <f t="shared" si="11"/>
        <v>12</v>
      </c>
      <c r="I75" s="615">
        <f t="shared" si="11"/>
        <v>1990000</v>
      </c>
      <c r="J75" s="609">
        <f t="shared" si="11"/>
        <v>48</v>
      </c>
      <c r="K75" s="615">
        <f t="shared" si="11"/>
        <v>7960000</v>
      </c>
    </row>
    <row r="76" spans="1:11" ht="20.100000000000001" customHeight="1" thickTop="1" thickBot="1">
      <c r="A76" s="616" t="s">
        <v>38</v>
      </c>
      <c r="B76" s="825">
        <f t="shared" ref="B76:K76" si="12">B18+B29+B38+B55+B66+B75</f>
        <v>485</v>
      </c>
      <c r="C76" s="826">
        <f t="shared" si="12"/>
        <v>290334300</v>
      </c>
      <c r="D76" s="825">
        <f t="shared" si="12"/>
        <v>470</v>
      </c>
      <c r="E76" s="826">
        <f t="shared" si="12"/>
        <v>284424300</v>
      </c>
      <c r="F76" s="825">
        <f t="shared" si="12"/>
        <v>461</v>
      </c>
      <c r="G76" s="826">
        <f t="shared" si="12"/>
        <v>279438300</v>
      </c>
      <c r="H76" s="825">
        <f t="shared" si="12"/>
        <v>453</v>
      </c>
      <c r="I76" s="826">
        <f t="shared" si="12"/>
        <v>277893300</v>
      </c>
      <c r="J76" s="825">
        <f t="shared" si="12"/>
        <v>1869</v>
      </c>
      <c r="K76" s="826">
        <f t="shared" si="12"/>
        <v>1132090200</v>
      </c>
    </row>
    <row r="77" spans="1:11" ht="20.100000000000001" customHeight="1" thickTop="1"/>
    <row r="83" spans="1:11" ht="20.100000000000001" customHeight="1">
      <c r="A83" s="611"/>
      <c r="B83" s="611"/>
      <c r="C83" s="612"/>
      <c r="D83" s="611"/>
      <c r="E83" s="612"/>
      <c r="F83" s="612"/>
      <c r="G83" s="612"/>
      <c r="H83" s="611"/>
      <c r="I83" s="612"/>
      <c r="J83" s="611"/>
      <c r="K83" s="612"/>
    </row>
    <row r="84" spans="1:11" ht="20.100000000000001" customHeight="1">
      <c r="A84" s="605"/>
      <c r="B84" s="611"/>
      <c r="C84" s="612"/>
      <c r="D84" s="611"/>
      <c r="E84" s="612"/>
      <c r="F84" s="612"/>
      <c r="G84" s="612"/>
      <c r="H84" s="611"/>
      <c r="I84" s="612"/>
      <c r="J84" s="611"/>
      <c r="K84" s="612"/>
    </row>
    <row r="85" spans="1:11" ht="20.100000000000001" customHeight="1">
      <c r="A85" s="605"/>
      <c r="B85" s="611"/>
      <c r="C85" s="612"/>
      <c r="D85" s="611"/>
      <c r="E85" s="612"/>
      <c r="F85" s="612"/>
      <c r="G85" s="612"/>
      <c r="H85" s="611"/>
      <c r="I85" s="612"/>
      <c r="J85" s="611"/>
      <c r="K85" s="612"/>
    </row>
    <row r="86" spans="1:11" ht="20.100000000000001" customHeight="1">
      <c r="A86" s="605"/>
      <c r="B86" s="611"/>
      <c r="C86" s="612"/>
      <c r="D86" s="611"/>
      <c r="E86" s="612"/>
      <c r="F86" s="612"/>
      <c r="G86" s="612"/>
      <c r="H86" s="611"/>
      <c r="I86" s="612"/>
      <c r="J86" s="611"/>
      <c r="K86" s="612"/>
    </row>
    <row r="87" spans="1:11" ht="20.100000000000001" customHeight="1">
      <c r="A87" s="605"/>
      <c r="B87" s="611"/>
      <c r="C87" s="612"/>
      <c r="D87" s="618"/>
      <c r="E87" s="612"/>
      <c r="F87" s="612"/>
      <c r="G87" s="612"/>
      <c r="H87" s="618"/>
      <c r="I87" s="612"/>
      <c r="J87" s="618"/>
      <c r="K87" s="612"/>
    </row>
    <row r="88" spans="1:11" ht="20.100000000000001" customHeight="1">
      <c r="A88" s="605"/>
      <c r="B88" s="611"/>
      <c r="C88" s="612"/>
      <c r="D88" s="611"/>
      <c r="E88" s="612"/>
      <c r="F88" s="612"/>
      <c r="G88" s="612"/>
      <c r="H88" s="611"/>
      <c r="I88" s="612"/>
      <c r="J88" s="611"/>
      <c r="K88" s="612"/>
    </row>
    <row r="89" spans="1:11" ht="20.100000000000001" customHeight="1">
      <c r="A89" s="605"/>
      <c r="B89" s="611"/>
      <c r="C89" s="612"/>
      <c r="D89" s="611"/>
      <c r="E89" s="612"/>
      <c r="F89" s="612"/>
      <c r="G89" s="612"/>
      <c r="H89" s="611"/>
      <c r="I89" s="612"/>
      <c r="J89" s="611"/>
      <c r="K89" s="612"/>
    </row>
    <row r="90" spans="1:11" ht="20.100000000000001" customHeight="1">
      <c r="A90" s="605"/>
      <c r="B90" s="611"/>
      <c r="C90" s="612"/>
      <c r="D90" s="618"/>
      <c r="E90" s="612"/>
      <c r="F90" s="612"/>
      <c r="G90" s="612"/>
      <c r="H90" s="618"/>
      <c r="I90" s="612"/>
      <c r="J90" s="618"/>
      <c r="K90" s="612"/>
    </row>
    <row r="91" spans="1:11" ht="20.100000000000001" customHeight="1">
      <c r="A91" s="605"/>
      <c r="B91" s="611"/>
      <c r="C91" s="612"/>
      <c r="D91" s="611"/>
      <c r="E91" s="612"/>
      <c r="F91" s="612"/>
      <c r="G91" s="612"/>
      <c r="H91" s="611"/>
      <c r="I91" s="612"/>
      <c r="J91" s="611"/>
      <c r="K91" s="612"/>
    </row>
    <row r="92" spans="1:11" ht="20.100000000000001" customHeight="1">
      <c r="A92" s="605"/>
      <c r="B92" s="611"/>
      <c r="C92" s="619"/>
      <c r="D92" s="611"/>
      <c r="E92" s="619"/>
      <c r="F92" s="619"/>
      <c r="G92" s="619"/>
      <c r="H92" s="611"/>
      <c r="I92" s="619"/>
      <c r="J92" s="611"/>
      <c r="K92" s="619"/>
    </row>
    <row r="93" spans="1:11" ht="20.100000000000001" customHeight="1">
      <c r="A93" s="605"/>
      <c r="B93" s="611"/>
      <c r="C93" s="612"/>
      <c r="D93" s="611"/>
      <c r="E93" s="612"/>
      <c r="F93" s="612"/>
      <c r="G93" s="612"/>
      <c r="H93" s="611"/>
      <c r="I93" s="612"/>
      <c r="J93" s="611"/>
      <c r="K93" s="612"/>
    </row>
    <row r="94" spans="1:11" ht="20.100000000000001" customHeight="1">
      <c r="A94" s="605"/>
      <c r="B94" s="611"/>
      <c r="C94" s="619"/>
      <c r="D94" s="611"/>
      <c r="E94" s="619"/>
      <c r="F94" s="619"/>
      <c r="G94" s="619"/>
      <c r="H94" s="611"/>
      <c r="I94" s="619"/>
      <c r="J94" s="611"/>
      <c r="K94" s="619"/>
    </row>
    <row r="95" spans="1:11" ht="20.100000000000001" customHeight="1">
      <c r="A95" s="605"/>
      <c r="B95" s="611"/>
      <c r="C95" s="612"/>
      <c r="D95" s="611"/>
      <c r="E95" s="612"/>
      <c r="F95" s="612"/>
      <c r="G95" s="612"/>
      <c r="H95" s="611"/>
      <c r="I95" s="612"/>
      <c r="J95" s="611"/>
      <c r="K95" s="612"/>
    </row>
    <row r="96" spans="1:11" ht="20.100000000000001" customHeight="1">
      <c r="A96" s="605"/>
      <c r="B96" s="611"/>
      <c r="C96" s="612"/>
      <c r="D96" s="611"/>
      <c r="E96" s="612"/>
      <c r="F96" s="612"/>
      <c r="G96" s="612"/>
      <c r="H96" s="611"/>
      <c r="I96" s="612"/>
      <c r="J96" s="611"/>
      <c r="K96" s="612"/>
    </row>
    <row r="97" spans="1:11" ht="20.100000000000001" customHeight="1">
      <c r="A97" s="611"/>
      <c r="B97" s="611"/>
      <c r="C97" s="612"/>
      <c r="D97" s="611"/>
      <c r="E97" s="612"/>
      <c r="F97" s="612"/>
      <c r="G97" s="612"/>
      <c r="H97" s="611"/>
      <c r="I97" s="612"/>
      <c r="J97" s="611"/>
      <c r="K97" s="612"/>
    </row>
    <row r="98" spans="1:11" ht="20.100000000000001" customHeight="1">
      <c r="A98" s="605"/>
      <c r="B98" s="611"/>
      <c r="C98" s="612"/>
      <c r="D98" s="611"/>
      <c r="E98" s="612"/>
      <c r="F98" s="612"/>
      <c r="G98" s="612"/>
      <c r="H98" s="611"/>
      <c r="I98" s="612"/>
      <c r="J98" s="611"/>
      <c r="K98" s="612"/>
    </row>
    <row r="99" spans="1:11" ht="20.100000000000001" customHeight="1">
      <c r="A99" s="605"/>
      <c r="B99" s="611"/>
      <c r="C99" s="612"/>
      <c r="D99" s="611"/>
      <c r="E99" s="612"/>
      <c r="F99" s="612"/>
      <c r="G99" s="612"/>
      <c r="H99" s="611"/>
      <c r="I99" s="612"/>
      <c r="J99" s="611"/>
      <c r="K99" s="612"/>
    </row>
    <row r="100" spans="1:11" ht="20.100000000000001" customHeight="1">
      <c r="A100" s="605"/>
      <c r="B100" s="611"/>
      <c r="C100" s="612"/>
      <c r="D100" s="611"/>
      <c r="E100" s="612"/>
      <c r="F100" s="612"/>
      <c r="G100" s="612"/>
      <c r="H100" s="611"/>
      <c r="I100" s="612"/>
      <c r="J100" s="611"/>
      <c r="K100" s="612"/>
    </row>
    <row r="101" spans="1:11" ht="20.100000000000001" customHeight="1">
      <c r="A101" s="605"/>
      <c r="B101" s="611"/>
      <c r="C101" s="612"/>
      <c r="D101" s="611"/>
      <c r="E101" s="612"/>
      <c r="F101" s="612"/>
      <c r="G101" s="612"/>
      <c r="H101" s="611"/>
      <c r="I101" s="612"/>
      <c r="J101" s="611"/>
      <c r="K101" s="612"/>
    </row>
    <row r="102" spans="1:11" ht="20.100000000000001" customHeight="1">
      <c r="A102" s="605"/>
      <c r="B102" s="611"/>
      <c r="C102" s="612"/>
      <c r="D102" s="611"/>
      <c r="E102" s="612"/>
      <c r="F102" s="612"/>
      <c r="G102" s="612"/>
      <c r="H102" s="611"/>
      <c r="I102" s="612"/>
      <c r="J102" s="611"/>
      <c r="K102" s="612"/>
    </row>
    <row r="103" spans="1:11" ht="20.100000000000001" customHeight="1">
      <c r="A103" s="605"/>
      <c r="B103" s="611"/>
      <c r="C103" s="612"/>
      <c r="D103" s="611"/>
      <c r="E103" s="612"/>
      <c r="F103" s="612"/>
      <c r="G103" s="612"/>
      <c r="H103" s="611"/>
      <c r="I103" s="612"/>
      <c r="J103" s="611"/>
      <c r="K103" s="612"/>
    </row>
    <row r="104" spans="1:11" ht="20.100000000000001" customHeight="1">
      <c r="A104" s="605"/>
      <c r="B104" s="611"/>
      <c r="C104" s="612"/>
      <c r="D104" s="611"/>
      <c r="E104" s="612"/>
      <c r="F104" s="612"/>
      <c r="G104" s="612"/>
      <c r="H104" s="611"/>
      <c r="I104" s="612"/>
      <c r="J104" s="611"/>
      <c r="K104" s="612"/>
    </row>
    <row r="105" spans="1:11" ht="20.100000000000001" customHeight="1">
      <c r="A105" s="605"/>
      <c r="B105" s="611"/>
      <c r="C105" s="612"/>
      <c r="D105" s="611"/>
      <c r="E105" s="612"/>
      <c r="F105" s="612"/>
      <c r="G105" s="612"/>
      <c r="H105" s="611"/>
      <c r="I105" s="612"/>
      <c r="J105" s="611"/>
      <c r="K105" s="612"/>
    </row>
    <row r="106" spans="1:11" ht="20.100000000000001" customHeight="1">
      <c r="A106" s="605"/>
      <c r="B106" s="611"/>
      <c r="C106" s="612"/>
      <c r="D106" s="611"/>
      <c r="E106" s="612"/>
      <c r="F106" s="612"/>
      <c r="G106" s="612"/>
      <c r="H106" s="611"/>
      <c r="I106" s="612"/>
      <c r="J106" s="611"/>
      <c r="K106" s="612"/>
    </row>
    <row r="107" spans="1:11" ht="20.100000000000001" customHeight="1">
      <c r="A107" s="605"/>
      <c r="B107" s="611"/>
      <c r="C107" s="612"/>
      <c r="D107" s="611"/>
      <c r="E107" s="612"/>
      <c r="F107" s="612"/>
      <c r="G107" s="612"/>
      <c r="H107" s="611"/>
      <c r="I107" s="612"/>
      <c r="J107" s="611"/>
      <c r="K107" s="612"/>
    </row>
    <row r="108" spans="1:11" ht="20.100000000000001" customHeight="1">
      <c r="A108" s="605"/>
      <c r="B108" s="611"/>
      <c r="C108" s="612"/>
      <c r="D108" s="611"/>
      <c r="E108" s="612"/>
      <c r="F108" s="612"/>
      <c r="G108" s="612"/>
      <c r="H108" s="611"/>
      <c r="I108" s="612"/>
      <c r="J108" s="611"/>
      <c r="K108" s="612"/>
    </row>
    <row r="109" spans="1:11" ht="20.100000000000001" customHeight="1">
      <c r="A109" s="605"/>
      <c r="B109" s="611"/>
      <c r="C109" s="612"/>
      <c r="D109" s="611"/>
      <c r="E109" s="612"/>
      <c r="F109" s="612"/>
      <c r="G109" s="612"/>
      <c r="H109" s="611"/>
      <c r="I109" s="612"/>
      <c r="J109" s="611"/>
      <c r="K109" s="612"/>
    </row>
    <row r="110" spans="1:11" ht="20.100000000000001" customHeight="1">
      <c r="A110" s="605"/>
      <c r="B110" s="611"/>
      <c r="C110" s="612"/>
      <c r="D110" s="611"/>
      <c r="E110" s="612"/>
      <c r="F110" s="612"/>
      <c r="G110" s="612"/>
      <c r="H110" s="611"/>
      <c r="I110" s="612"/>
      <c r="J110" s="611"/>
      <c r="K110" s="612"/>
    </row>
    <row r="111" spans="1:11" ht="20.100000000000001" customHeight="1">
      <c r="A111" s="605"/>
      <c r="B111" s="611"/>
      <c r="C111" s="612"/>
      <c r="D111" s="611"/>
      <c r="E111" s="612"/>
      <c r="F111" s="612"/>
      <c r="G111" s="612"/>
      <c r="H111" s="611"/>
      <c r="I111" s="612"/>
      <c r="J111" s="611"/>
      <c r="K111" s="612"/>
    </row>
    <row r="112" spans="1:11" ht="20.100000000000001" customHeight="1">
      <c r="A112" s="605"/>
      <c r="B112" s="611"/>
      <c r="C112" s="612"/>
      <c r="D112" s="611"/>
      <c r="E112" s="612"/>
      <c r="F112" s="612"/>
      <c r="G112" s="612"/>
      <c r="H112" s="611"/>
      <c r="I112" s="612"/>
      <c r="J112" s="611"/>
      <c r="K112" s="612"/>
    </row>
    <row r="113" spans="1:11" ht="20.100000000000001" customHeight="1">
      <c r="A113" s="605"/>
      <c r="B113" s="611"/>
      <c r="C113" s="612"/>
      <c r="D113" s="611"/>
      <c r="E113" s="612"/>
      <c r="F113" s="612"/>
      <c r="G113" s="612"/>
      <c r="H113" s="611"/>
      <c r="I113" s="612"/>
      <c r="J113" s="611"/>
      <c r="K113" s="612"/>
    </row>
    <row r="114" spans="1:11" ht="20.100000000000001" customHeight="1">
      <c r="A114" s="605"/>
      <c r="B114" s="611"/>
      <c r="C114" s="612"/>
      <c r="D114" s="611"/>
      <c r="E114" s="612"/>
      <c r="F114" s="612"/>
      <c r="G114" s="612"/>
      <c r="H114" s="611"/>
      <c r="I114" s="612"/>
      <c r="J114" s="611"/>
      <c r="K114" s="612"/>
    </row>
    <row r="115" spans="1:11" ht="20.100000000000001" customHeight="1">
      <c r="A115" s="611"/>
      <c r="B115" s="611"/>
      <c r="C115" s="612"/>
      <c r="D115" s="611"/>
      <c r="E115" s="612"/>
      <c r="F115" s="612"/>
      <c r="G115" s="612"/>
      <c r="H115" s="611"/>
      <c r="I115" s="612"/>
      <c r="J115" s="611"/>
      <c r="K115" s="612"/>
    </row>
    <row r="116" spans="1:11" ht="20.100000000000001" customHeight="1">
      <c r="A116" s="605"/>
      <c r="B116" s="611"/>
      <c r="C116" s="612"/>
      <c r="D116" s="611"/>
      <c r="E116" s="612"/>
      <c r="F116" s="612"/>
      <c r="G116" s="612"/>
      <c r="H116" s="611"/>
      <c r="I116" s="612"/>
      <c r="J116" s="611"/>
      <c r="K116" s="612"/>
    </row>
    <row r="117" spans="1:11" ht="20.100000000000001" customHeight="1">
      <c r="A117" s="605"/>
      <c r="B117" s="611"/>
      <c r="C117" s="612"/>
      <c r="D117" s="611"/>
      <c r="E117" s="612"/>
      <c r="F117" s="612"/>
      <c r="G117" s="612"/>
      <c r="H117" s="611"/>
      <c r="I117" s="612"/>
      <c r="J117" s="611"/>
      <c r="K117" s="612"/>
    </row>
    <row r="118" spans="1:11" ht="20.100000000000001" customHeight="1">
      <c r="A118" s="605"/>
      <c r="B118" s="611"/>
      <c r="C118" s="612"/>
      <c r="D118" s="611"/>
      <c r="E118" s="612"/>
      <c r="F118" s="612"/>
      <c r="G118" s="612"/>
      <c r="H118" s="611"/>
      <c r="I118" s="612"/>
      <c r="J118" s="611"/>
      <c r="K118" s="612"/>
    </row>
    <row r="119" spans="1:11" ht="20.100000000000001" customHeight="1">
      <c r="A119" s="605"/>
      <c r="B119" s="611"/>
      <c r="C119" s="612"/>
      <c r="D119" s="611"/>
      <c r="E119" s="612"/>
      <c r="F119" s="612"/>
      <c r="G119" s="612"/>
      <c r="H119" s="611"/>
      <c r="I119" s="612"/>
      <c r="J119" s="611"/>
      <c r="K119" s="612"/>
    </row>
    <row r="120" spans="1:11" ht="20.100000000000001" customHeight="1">
      <c r="A120" s="605"/>
      <c r="B120" s="611"/>
      <c r="C120" s="612"/>
      <c r="D120" s="611"/>
      <c r="E120" s="612"/>
      <c r="F120" s="612"/>
      <c r="G120" s="612"/>
      <c r="H120" s="611"/>
      <c r="I120" s="612"/>
      <c r="J120" s="611"/>
      <c r="K120" s="612"/>
    </row>
    <row r="121" spans="1:11" ht="20.100000000000001" customHeight="1">
      <c r="A121" s="605"/>
      <c r="B121" s="611"/>
      <c r="C121" s="612"/>
      <c r="D121" s="611"/>
      <c r="E121" s="612"/>
      <c r="F121" s="612"/>
      <c r="G121" s="612"/>
      <c r="H121" s="611"/>
      <c r="I121" s="612"/>
      <c r="J121" s="611"/>
      <c r="K121" s="612"/>
    </row>
    <row r="122" spans="1:11" ht="20.100000000000001" customHeight="1">
      <c r="A122" s="605"/>
      <c r="B122" s="611"/>
      <c r="C122" s="612"/>
      <c r="D122" s="611"/>
      <c r="E122" s="612"/>
      <c r="F122" s="612"/>
      <c r="G122" s="612"/>
      <c r="H122" s="611"/>
      <c r="I122" s="612"/>
      <c r="J122" s="611"/>
      <c r="K122" s="612"/>
    </row>
    <row r="123" spans="1:11" ht="20.100000000000001" customHeight="1">
      <c r="A123" s="605"/>
      <c r="B123" s="611"/>
      <c r="C123" s="612"/>
      <c r="D123" s="611"/>
      <c r="E123" s="612"/>
      <c r="F123" s="612"/>
      <c r="G123" s="612"/>
      <c r="H123" s="611"/>
      <c r="I123" s="612"/>
      <c r="J123" s="611"/>
      <c r="K123" s="612"/>
    </row>
    <row r="124" spans="1:11" ht="20.100000000000001" customHeight="1">
      <c r="A124" s="605"/>
      <c r="B124" s="611"/>
      <c r="C124" s="612"/>
      <c r="D124" s="611"/>
      <c r="E124" s="612"/>
      <c r="F124" s="612"/>
      <c r="G124" s="612"/>
      <c r="H124" s="611"/>
      <c r="I124" s="612"/>
      <c r="J124" s="611"/>
      <c r="K124" s="612"/>
    </row>
    <row r="125" spans="1:11" ht="20.100000000000001" customHeight="1">
      <c r="A125" s="605"/>
      <c r="B125" s="611"/>
      <c r="C125" s="612"/>
      <c r="D125" s="611"/>
      <c r="E125" s="612"/>
      <c r="F125" s="612"/>
      <c r="G125" s="612"/>
      <c r="H125" s="611"/>
      <c r="I125" s="612"/>
      <c r="J125" s="611"/>
      <c r="K125" s="612"/>
    </row>
    <row r="126" spans="1:11" ht="20.100000000000001" customHeight="1">
      <c r="A126" s="611"/>
      <c r="B126" s="611"/>
      <c r="C126" s="612"/>
      <c r="D126" s="611"/>
      <c r="E126" s="612"/>
      <c r="F126" s="612"/>
      <c r="G126" s="612"/>
      <c r="H126" s="611"/>
      <c r="I126" s="612"/>
      <c r="J126" s="611"/>
      <c r="K126" s="612"/>
    </row>
    <row r="127" spans="1:11" ht="20.100000000000001" customHeight="1">
      <c r="A127" s="605"/>
      <c r="B127" s="611"/>
      <c r="C127" s="612"/>
      <c r="D127" s="611"/>
      <c r="E127" s="612"/>
      <c r="F127" s="612"/>
      <c r="G127" s="612"/>
      <c r="H127" s="611"/>
      <c r="I127" s="612"/>
      <c r="J127" s="611"/>
      <c r="K127" s="612"/>
    </row>
    <row r="128" spans="1:11" ht="20.100000000000001" customHeight="1">
      <c r="A128" s="605"/>
      <c r="B128" s="611"/>
      <c r="C128" s="612"/>
      <c r="D128" s="611"/>
      <c r="E128" s="612"/>
      <c r="F128" s="612"/>
      <c r="G128" s="612"/>
      <c r="H128" s="611"/>
      <c r="I128" s="612"/>
      <c r="J128" s="611"/>
      <c r="K128" s="612"/>
    </row>
    <row r="129" spans="1:11" ht="20.100000000000001" customHeight="1">
      <c r="A129" s="605"/>
      <c r="B129" s="611"/>
      <c r="C129" s="612"/>
      <c r="D129" s="611"/>
      <c r="E129" s="612"/>
      <c r="F129" s="612"/>
      <c r="G129" s="612"/>
      <c r="H129" s="611"/>
      <c r="I129" s="612"/>
      <c r="J129" s="611"/>
      <c r="K129" s="612"/>
    </row>
    <row r="130" spans="1:11" ht="20.100000000000001" customHeight="1">
      <c r="A130" s="605"/>
      <c r="B130" s="611"/>
      <c r="C130" s="612"/>
      <c r="D130" s="611"/>
      <c r="E130" s="612"/>
      <c r="F130" s="612"/>
      <c r="G130" s="612"/>
      <c r="H130" s="611"/>
      <c r="I130" s="612"/>
      <c r="J130" s="611"/>
      <c r="K130" s="612"/>
    </row>
    <row r="131" spans="1:11" ht="20.100000000000001" customHeight="1">
      <c r="A131" s="605"/>
      <c r="B131" s="611"/>
      <c r="C131" s="612"/>
      <c r="D131" s="611"/>
      <c r="E131" s="612"/>
      <c r="F131" s="612"/>
      <c r="G131" s="612"/>
      <c r="H131" s="611"/>
      <c r="I131" s="612"/>
      <c r="J131" s="611"/>
      <c r="K131" s="612"/>
    </row>
    <row r="132" spans="1:11" ht="20.100000000000001" customHeight="1">
      <c r="A132" s="605"/>
      <c r="B132" s="611"/>
      <c r="C132" s="612"/>
      <c r="D132" s="611"/>
      <c r="E132" s="612"/>
      <c r="F132" s="612"/>
      <c r="G132" s="612"/>
      <c r="H132" s="611"/>
      <c r="I132" s="612"/>
      <c r="J132" s="611"/>
      <c r="K132" s="612"/>
    </row>
    <row r="133" spans="1:11" ht="20.100000000000001" customHeight="1">
      <c r="A133" s="605"/>
      <c r="B133" s="611"/>
      <c r="C133" s="612"/>
      <c r="D133" s="611"/>
      <c r="E133" s="612"/>
      <c r="F133" s="612"/>
      <c r="G133" s="612"/>
      <c r="H133" s="611"/>
      <c r="I133" s="612"/>
      <c r="J133" s="611"/>
      <c r="K133" s="612"/>
    </row>
    <row r="134" spans="1:11" ht="20.100000000000001" customHeight="1">
      <c r="A134" s="605"/>
      <c r="B134" s="611"/>
      <c r="C134" s="612"/>
      <c r="D134" s="611"/>
      <c r="E134" s="612"/>
      <c r="F134" s="612"/>
      <c r="G134" s="612"/>
      <c r="H134" s="611"/>
      <c r="I134" s="612"/>
      <c r="J134" s="611"/>
      <c r="K134" s="612"/>
    </row>
    <row r="135" spans="1:11" ht="20.100000000000001" customHeight="1">
      <c r="A135" s="605"/>
      <c r="B135" s="611"/>
      <c r="C135" s="612"/>
      <c r="D135" s="611"/>
      <c r="E135" s="612"/>
      <c r="F135" s="612"/>
      <c r="G135" s="612"/>
      <c r="H135" s="611"/>
      <c r="I135" s="612"/>
      <c r="J135" s="611"/>
      <c r="K135" s="612"/>
    </row>
    <row r="136" spans="1:11" ht="20.100000000000001" customHeight="1">
      <c r="A136" s="605"/>
      <c r="B136" s="611"/>
      <c r="C136" s="612"/>
      <c r="D136" s="611"/>
      <c r="E136" s="612"/>
      <c r="F136" s="612"/>
      <c r="G136" s="612"/>
      <c r="H136" s="611"/>
      <c r="I136" s="612"/>
      <c r="J136" s="611"/>
      <c r="K136" s="612"/>
    </row>
    <row r="137" spans="1:11" ht="20.100000000000001" customHeight="1">
      <c r="A137" s="605"/>
      <c r="B137" s="611"/>
      <c r="C137" s="612"/>
      <c r="D137" s="611"/>
      <c r="E137" s="612"/>
      <c r="F137" s="612"/>
      <c r="G137" s="612"/>
      <c r="H137" s="611"/>
      <c r="I137" s="612"/>
      <c r="J137" s="611"/>
      <c r="K137" s="612"/>
    </row>
    <row r="138" spans="1:11" ht="20.100000000000001" customHeight="1">
      <c r="A138" s="605"/>
      <c r="B138" s="611"/>
      <c r="C138" s="612"/>
      <c r="D138" s="611"/>
      <c r="E138" s="612"/>
      <c r="F138" s="612"/>
      <c r="G138" s="612"/>
      <c r="H138" s="611"/>
      <c r="I138" s="612"/>
      <c r="J138" s="611"/>
      <c r="K138" s="612"/>
    </row>
    <row r="139" spans="1:11" ht="20.100000000000001" customHeight="1">
      <c r="A139" s="605"/>
      <c r="B139" s="611"/>
      <c r="C139" s="612"/>
      <c r="D139" s="611"/>
      <c r="E139" s="612"/>
      <c r="F139" s="612"/>
      <c r="G139" s="612"/>
      <c r="H139" s="611"/>
      <c r="I139" s="612"/>
      <c r="J139" s="611"/>
      <c r="K139" s="612"/>
    </row>
    <row r="140" spans="1:11" ht="20.100000000000001" customHeight="1">
      <c r="A140" s="605"/>
      <c r="B140" s="611"/>
      <c r="C140" s="612"/>
      <c r="D140" s="611"/>
      <c r="E140" s="612"/>
      <c r="F140" s="612"/>
      <c r="G140" s="612"/>
      <c r="H140" s="611"/>
      <c r="I140" s="612"/>
      <c r="J140" s="611"/>
      <c r="K140" s="612"/>
    </row>
    <row r="141" spans="1:11" ht="20.100000000000001" customHeight="1">
      <c r="A141" s="605"/>
      <c r="B141" s="611"/>
      <c r="C141" s="612"/>
      <c r="D141" s="611"/>
      <c r="E141" s="612"/>
      <c r="F141" s="612"/>
      <c r="G141" s="612"/>
      <c r="H141" s="611"/>
      <c r="I141" s="612"/>
      <c r="J141" s="611"/>
      <c r="K141" s="612"/>
    </row>
    <row r="142" spans="1:11" ht="20.100000000000001" customHeight="1">
      <c r="A142" s="605"/>
      <c r="B142" s="611"/>
      <c r="C142" s="612"/>
      <c r="D142" s="611"/>
      <c r="E142" s="612"/>
      <c r="F142" s="612"/>
      <c r="G142" s="612"/>
      <c r="H142" s="611"/>
      <c r="I142" s="612"/>
      <c r="J142" s="611"/>
      <c r="K142" s="612"/>
    </row>
    <row r="143" spans="1:11" ht="20.100000000000001" customHeight="1">
      <c r="A143" s="605"/>
      <c r="B143" s="611"/>
      <c r="C143" s="612"/>
      <c r="D143" s="611"/>
      <c r="E143" s="612"/>
      <c r="F143" s="612"/>
      <c r="G143" s="612"/>
      <c r="H143" s="611"/>
      <c r="I143" s="612"/>
      <c r="J143" s="611"/>
      <c r="K143" s="612"/>
    </row>
    <row r="144" spans="1:11" ht="20.100000000000001" customHeight="1">
      <c r="A144" s="605"/>
      <c r="B144" s="611"/>
      <c r="C144" s="612"/>
      <c r="D144" s="611"/>
      <c r="E144" s="612"/>
      <c r="F144" s="612"/>
      <c r="G144" s="612"/>
      <c r="H144" s="611"/>
      <c r="I144" s="612"/>
      <c r="J144" s="611"/>
      <c r="K144" s="612"/>
    </row>
    <row r="145" spans="1:11" ht="20.100000000000001" customHeight="1">
      <c r="A145" s="605"/>
      <c r="B145" s="611"/>
      <c r="C145" s="612"/>
      <c r="D145" s="611"/>
      <c r="E145" s="612"/>
      <c r="F145" s="612"/>
      <c r="G145" s="612"/>
      <c r="H145" s="611"/>
      <c r="I145" s="612"/>
      <c r="J145" s="611"/>
      <c r="K145" s="612"/>
    </row>
    <row r="146" spans="1:11" ht="20.100000000000001" customHeight="1">
      <c r="A146" s="605"/>
      <c r="B146" s="611"/>
      <c r="C146" s="612"/>
      <c r="D146" s="611"/>
      <c r="E146" s="612"/>
      <c r="F146" s="612"/>
      <c r="G146" s="612"/>
      <c r="H146" s="611"/>
      <c r="I146" s="612"/>
      <c r="J146" s="611"/>
      <c r="K146" s="612"/>
    </row>
    <row r="147" spans="1:11" ht="20.100000000000001" customHeight="1">
      <c r="A147" s="605"/>
      <c r="B147" s="611"/>
      <c r="C147" s="612"/>
      <c r="D147" s="611"/>
      <c r="E147" s="612"/>
      <c r="F147" s="612"/>
      <c r="G147" s="612"/>
      <c r="H147" s="611"/>
      <c r="I147" s="612"/>
      <c r="J147" s="611"/>
      <c r="K147" s="612"/>
    </row>
    <row r="148" spans="1:11" ht="20.100000000000001" customHeight="1">
      <c r="A148" s="605"/>
      <c r="B148" s="611"/>
      <c r="C148" s="612"/>
      <c r="D148" s="611"/>
      <c r="E148" s="612"/>
      <c r="F148" s="612"/>
      <c r="G148" s="612"/>
      <c r="H148" s="611"/>
      <c r="I148" s="612"/>
      <c r="J148" s="611"/>
      <c r="K148" s="612"/>
    </row>
    <row r="149" spans="1:11" ht="20.100000000000001" customHeight="1">
      <c r="A149" s="605"/>
      <c r="B149" s="611"/>
      <c r="C149" s="612"/>
      <c r="D149" s="611"/>
      <c r="E149" s="612"/>
      <c r="F149" s="612"/>
      <c r="G149" s="612"/>
      <c r="H149" s="611"/>
      <c r="I149" s="612"/>
      <c r="J149" s="611"/>
      <c r="K149" s="612"/>
    </row>
    <row r="150" spans="1:11" ht="20.100000000000001" customHeight="1">
      <c r="A150" s="605"/>
      <c r="B150" s="611"/>
      <c r="C150" s="612"/>
      <c r="D150" s="611"/>
      <c r="E150" s="612"/>
      <c r="F150" s="612"/>
      <c r="G150" s="612"/>
      <c r="H150" s="611"/>
      <c r="I150" s="612"/>
      <c r="J150" s="611"/>
      <c r="K150" s="612"/>
    </row>
    <row r="151" spans="1:11" ht="20.100000000000001" customHeight="1">
      <c r="A151" s="605"/>
      <c r="B151" s="611"/>
      <c r="C151" s="612"/>
      <c r="D151" s="611"/>
      <c r="E151" s="612"/>
      <c r="F151" s="612"/>
      <c r="G151" s="612"/>
      <c r="H151" s="611"/>
      <c r="I151" s="612"/>
      <c r="J151" s="611"/>
      <c r="K151" s="612"/>
    </row>
    <row r="152" spans="1:11" ht="20.100000000000001" customHeight="1">
      <c r="A152" s="605"/>
      <c r="B152" s="611"/>
      <c r="C152" s="612"/>
      <c r="D152" s="611"/>
      <c r="E152" s="612"/>
      <c r="F152" s="612"/>
      <c r="G152" s="612"/>
      <c r="H152" s="611"/>
      <c r="I152" s="612"/>
      <c r="J152" s="611"/>
      <c r="K152" s="612"/>
    </row>
    <row r="153" spans="1:11" ht="20.100000000000001" customHeight="1">
      <c r="A153" s="605"/>
      <c r="B153" s="611"/>
      <c r="C153" s="612"/>
      <c r="D153" s="611"/>
      <c r="E153" s="612"/>
      <c r="F153" s="612"/>
      <c r="G153" s="612"/>
      <c r="H153" s="611"/>
      <c r="I153" s="612"/>
      <c r="J153" s="611"/>
      <c r="K153" s="612"/>
    </row>
    <row r="154" spans="1:11" ht="20.100000000000001" customHeight="1">
      <c r="A154" s="605"/>
      <c r="B154" s="611"/>
      <c r="C154" s="612"/>
      <c r="D154" s="611"/>
      <c r="E154" s="612"/>
      <c r="F154" s="612"/>
      <c r="G154" s="612"/>
      <c r="H154" s="611"/>
      <c r="I154" s="612"/>
      <c r="J154" s="611"/>
      <c r="K154" s="612"/>
    </row>
    <row r="155" spans="1:11" ht="20.100000000000001" customHeight="1">
      <c r="A155" s="605"/>
      <c r="B155" s="611"/>
      <c r="C155" s="612"/>
      <c r="D155" s="611"/>
      <c r="E155" s="612"/>
      <c r="F155" s="612"/>
      <c r="G155" s="612"/>
      <c r="H155" s="611"/>
      <c r="I155" s="612"/>
      <c r="J155" s="611"/>
      <c r="K155" s="612"/>
    </row>
    <row r="156" spans="1:11" ht="20.100000000000001" customHeight="1">
      <c r="A156" s="605"/>
      <c r="B156" s="611"/>
      <c r="C156" s="612"/>
      <c r="D156" s="611"/>
      <c r="E156" s="612"/>
      <c r="F156" s="612"/>
      <c r="G156" s="612"/>
      <c r="H156" s="611"/>
      <c r="I156" s="612"/>
      <c r="J156" s="611"/>
      <c r="K156" s="612"/>
    </row>
    <row r="157" spans="1:11" ht="20.100000000000001" customHeight="1">
      <c r="A157" s="611"/>
      <c r="B157" s="611"/>
      <c r="C157" s="612"/>
      <c r="D157" s="611"/>
      <c r="E157" s="612"/>
      <c r="F157" s="612"/>
      <c r="G157" s="612"/>
      <c r="H157" s="611"/>
      <c r="I157" s="612"/>
      <c r="J157" s="611"/>
      <c r="K157" s="612"/>
    </row>
    <row r="158" spans="1:11" ht="20.100000000000001" customHeight="1">
      <c r="A158" s="605"/>
      <c r="B158" s="611"/>
      <c r="C158" s="612"/>
      <c r="D158" s="611"/>
      <c r="E158" s="612"/>
      <c r="F158" s="612"/>
      <c r="G158" s="612"/>
      <c r="H158" s="611"/>
      <c r="I158" s="612"/>
      <c r="J158" s="611"/>
      <c r="K158" s="612"/>
    </row>
    <row r="159" spans="1:11" ht="20.100000000000001" customHeight="1">
      <c r="A159" s="605"/>
      <c r="B159" s="611"/>
      <c r="C159" s="612"/>
      <c r="D159" s="611"/>
      <c r="E159" s="612"/>
      <c r="F159" s="612"/>
      <c r="G159" s="612"/>
      <c r="H159" s="611"/>
      <c r="I159" s="612"/>
      <c r="J159" s="611"/>
      <c r="K159" s="612"/>
    </row>
    <row r="160" spans="1:11" ht="20.100000000000001" customHeight="1">
      <c r="A160" s="605"/>
      <c r="B160" s="611"/>
      <c r="C160" s="612"/>
      <c r="D160" s="611"/>
      <c r="E160" s="612"/>
      <c r="F160" s="612"/>
      <c r="G160" s="612"/>
      <c r="H160" s="611"/>
      <c r="I160" s="612"/>
      <c r="J160" s="611"/>
      <c r="K160" s="612"/>
    </row>
    <row r="161" spans="1:11" ht="20.100000000000001" customHeight="1">
      <c r="A161" s="605"/>
      <c r="B161" s="611"/>
      <c r="C161" s="612"/>
      <c r="D161" s="611"/>
      <c r="E161" s="612"/>
      <c r="F161" s="612"/>
      <c r="G161" s="612"/>
      <c r="H161" s="611"/>
      <c r="I161" s="612"/>
      <c r="J161" s="611"/>
      <c r="K161" s="612"/>
    </row>
    <row r="162" spans="1:11" ht="20.100000000000001" customHeight="1">
      <c r="A162" s="605"/>
      <c r="B162" s="611"/>
      <c r="C162" s="612"/>
      <c r="D162" s="611"/>
      <c r="E162" s="612"/>
      <c r="F162" s="612"/>
      <c r="G162" s="612"/>
      <c r="H162" s="611"/>
      <c r="I162" s="612"/>
      <c r="J162" s="611"/>
      <c r="K162" s="612"/>
    </row>
    <row r="163" spans="1:11" ht="20.100000000000001" customHeight="1">
      <c r="A163" s="605"/>
      <c r="B163" s="611"/>
      <c r="C163" s="612"/>
      <c r="D163" s="611"/>
      <c r="E163" s="612"/>
      <c r="F163" s="612"/>
      <c r="G163" s="612"/>
      <c r="H163" s="611"/>
      <c r="I163" s="612"/>
      <c r="J163" s="611"/>
      <c r="K163" s="612"/>
    </row>
    <row r="164" spans="1:11" ht="20.100000000000001" customHeight="1">
      <c r="A164" s="611"/>
      <c r="B164" s="611"/>
      <c r="C164" s="612"/>
      <c r="D164" s="611"/>
      <c r="E164" s="612"/>
      <c r="F164" s="612"/>
      <c r="G164" s="612"/>
      <c r="H164" s="611"/>
      <c r="I164" s="612"/>
      <c r="J164" s="611"/>
      <c r="K164" s="612"/>
    </row>
    <row r="165" spans="1:11" ht="20.100000000000001" customHeight="1">
      <c r="A165" s="605"/>
      <c r="B165" s="611"/>
      <c r="C165" s="612"/>
      <c r="D165" s="611"/>
      <c r="E165" s="612"/>
      <c r="F165" s="612"/>
      <c r="G165" s="612"/>
      <c r="H165" s="611"/>
      <c r="I165" s="612"/>
      <c r="J165" s="611"/>
      <c r="K165" s="612"/>
    </row>
    <row r="166" spans="1:11" ht="20.100000000000001" customHeight="1">
      <c r="A166" s="605"/>
      <c r="B166" s="611"/>
      <c r="C166" s="612"/>
      <c r="D166" s="611"/>
      <c r="E166" s="612"/>
      <c r="F166" s="612"/>
      <c r="G166" s="612"/>
      <c r="H166" s="611"/>
      <c r="I166" s="612"/>
      <c r="J166" s="611"/>
      <c r="K166" s="612"/>
    </row>
    <row r="167" spans="1:11" ht="20.100000000000001" customHeight="1">
      <c r="A167" s="605"/>
      <c r="B167" s="611"/>
      <c r="C167" s="612"/>
      <c r="D167" s="611"/>
      <c r="E167" s="612"/>
      <c r="F167" s="612"/>
      <c r="G167" s="612"/>
      <c r="H167" s="611"/>
      <c r="I167" s="612"/>
      <c r="J167" s="611"/>
      <c r="K167" s="612"/>
    </row>
    <row r="168" spans="1:11" ht="20.100000000000001" customHeight="1">
      <c r="A168" s="605"/>
      <c r="B168" s="611"/>
      <c r="C168" s="612"/>
      <c r="D168" s="611"/>
      <c r="E168" s="612"/>
      <c r="F168" s="612"/>
      <c r="G168" s="612"/>
      <c r="H168" s="611"/>
      <c r="I168" s="612"/>
      <c r="J168" s="611"/>
      <c r="K168" s="612"/>
    </row>
    <row r="169" spans="1:11" ht="20.100000000000001" customHeight="1">
      <c r="A169" s="605"/>
      <c r="B169" s="611"/>
      <c r="C169" s="612"/>
      <c r="D169" s="611"/>
      <c r="E169" s="612"/>
      <c r="F169" s="612"/>
      <c r="G169" s="612"/>
      <c r="H169" s="611"/>
      <c r="I169" s="612"/>
      <c r="J169" s="611"/>
      <c r="K169" s="612"/>
    </row>
    <row r="170" spans="1:11" ht="20.100000000000001" customHeight="1">
      <c r="A170" s="605"/>
      <c r="B170" s="611"/>
      <c r="C170" s="612"/>
      <c r="D170" s="611"/>
      <c r="E170" s="612"/>
      <c r="F170" s="612"/>
      <c r="G170" s="612"/>
      <c r="H170" s="611"/>
      <c r="I170" s="612"/>
      <c r="J170" s="611"/>
      <c r="K170" s="612"/>
    </row>
    <row r="171" spans="1:11" ht="20.100000000000001" customHeight="1">
      <c r="A171" s="605"/>
      <c r="B171" s="611"/>
      <c r="C171" s="612"/>
      <c r="D171" s="611"/>
      <c r="E171" s="612"/>
      <c r="F171" s="612"/>
      <c r="G171" s="612"/>
      <c r="H171" s="611"/>
      <c r="I171" s="612"/>
      <c r="J171" s="611"/>
      <c r="K171" s="612"/>
    </row>
    <row r="172" spans="1:11" ht="20.100000000000001" customHeight="1">
      <c r="A172" s="611"/>
      <c r="B172" s="611"/>
      <c r="C172" s="612"/>
      <c r="D172" s="611"/>
      <c r="E172" s="612"/>
      <c r="F172" s="612"/>
      <c r="G172" s="612"/>
      <c r="H172" s="611"/>
      <c r="I172" s="612"/>
      <c r="J172" s="611"/>
      <c r="K172" s="612"/>
    </row>
    <row r="173" spans="1:11" ht="20.100000000000001" customHeight="1">
      <c r="A173" s="611"/>
      <c r="B173" s="611"/>
      <c r="C173" s="612"/>
      <c r="D173" s="611"/>
      <c r="E173" s="612"/>
      <c r="F173" s="612"/>
      <c r="G173" s="612"/>
      <c r="H173" s="611"/>
      <c r="I173" s="612"/>
      <c r="J173" s="611"/>
      <c r="K173" s="612"/>
    </row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8"/>
  <sheetViews>
    <sheetView topLeftCell="J1" zoomScaleNormal="100" workbookViewId="0">
      <selection activeCell="T13" sqref="T13"/>
    </sheetView>
  </sheetViews>
  <sheetFormatPr defaultRowHeight="19.5" customHeight="1"/>
  <cols>
    <col min="1" max="1" width="63.140625" customWidth="1"/>
    <col min="2" max="2" width="8.5703125" customWidth="1"/>
    <col min="3" max="3" width="12.42578125" customWidth="1"/>
    <col min="4" max="4" width="7.85546875" customWidth="1"/>
    <col min="5" max="5" width="11.85546875" customWidth="1"/>
    <col min="6" max="6" width="7.85546875" customWidth="1"/>
    <col min="7" max="7" width="12.5703125" customWidth="1"/>
    <col min="8" max="8" width="8" customWidth="1"/>
    <col min="9" max="9" width="11.85546875" customWidth="1"/>
    <col min="10" max="10" width="63.140625" customWidth="1"/>
    <col min="12" max="12" width="10.28515625" customWidth="1"/>
    <col min="14" max="14" width="11.5703125" customWidth="1"/>
    <col min="16" max="16" width="12.140625" customWidth="1"/>
    <col min="18" max="18" width="12.42578125" customWidth="1"/>
    <col min="20" max="20" width="12.28515625" customWidth="1"/>
  </cols>
  <sheetData>
    <row r="1" spans="1:18" ht="19.5" customHeight="1">
      <c r="J1">
        <v>0</v>
      </c>
    </row>
    <row r="2" spans="1:18" ht="19.5" customHeight="1">
      <c r="J2" s="91" t="s">
        <v>1206</v>
      </c>
      <c r="K2" s="317" t="s">
        <v>1219</v>
      </c>
      <c r="L2" s="317"/>
      <c r="M2" s="317"/>
      <c r="N2" s="317"/>
      <c r="O2" s="317"/>
      <c r="P2" s="317"/>
      <c r="Q2" s="317"/>
      <c r="R2" s="317"/>
    </row>
    <row r="3" spans="1:18" ht="19.5" customHeight="1">
      <c r="A3" s="91" t="s">
        <v>1206</v>
      </c>
      <c r="B3" s="1183" t="s">
        <v>1216</v>
      </c>
      <c r="C3" s="1183"/>
      <c r="D3" s="1183"/>
      <c r="E3" s="1183"/>
      <c r="F3" s="1183"/>
      <c r="G3" s="1183"/>
      <c r="H3" s="1183"/>
      <c r="I3" s="1183"/>
      <c r="J3" s="92"/>
      <c r="K3" s="1180" t="s">
        <v>1178</v>
      </c>
      <c r="L3" s="1181"/>
      <c r="M3" s="1182" t="s">
        <v>1179</v>
      </c>
      <c r="N3" s="1181"/>
      <c r="O3" s="1182" t="s">
        <v>1180</v>
      </c>
      <c r="P3" s="1181"/>
      <c r="Q3" s="1182" t="s">
        <v>4</v>
      </c>
      <c r="R3" s="1181"/>
    </row>
    <row r="4" spans="1:18" ht="19.5" customHeight="1">
      <c r="A4" s="92"/>
      <c r="B4" s="1184" t="s">
        <v>1178</v>
      </c>
      <c r="C4" s="1185"/>
      <c r="D4" s="1186" t="s">
        <v>1179</v>
      </c>
      <c r="E4" s="1185"/>
      <c r="F4" s="1186" t="s">
        <v>1180</v>
      </c>
      <c r="G4" s="1185"/>
      <c r="H4" s="1186" t="s">
        <v>4</v>
      </c>
      <c r="I4" s="1185"/>
      <c r="J4" s="93" t="s">
        <v>1</v>
      </c>
      <c r="K4" s="94" t="s">
        <v>5</v>
      </c>
      <c r="L4" s="95" t="s">
        <v>2</v>
      </c>
      <c r="M4" s="94" t="s">
        <v>5</v>
      </c>
      <c r="N4" s="95" t="s">
        <v>2</v>
      </c>
      <c r="O4" s="94" t="s">
        <v>5</v>
      </c>
      <c r="P4" s="95" t="s">
        <v>2</v>
      </c>
      <c r="Q4" s="94" t="s">
        <v>5</v>
      </c>
      <c r="R4" s="95" t="s">
        <v>2</v>
      </c>
    </row>
    <row r="5" spans="1:18" ht="19.5" customHeight="1">
      <c r="A5" s="93" t="s">
        <v>1</v>
      </c>
      <c r="B5" s="94" t="s">
        <v>5</v>
      </c>
      <c r="C5" s="95" t="s">
        <v>2</v>
      </c>
      <c r="D5" s="94" t="s">
        <v>5</v>
      </c>
      <c r="E5" s="95" t="s">
        <v>2</v>
      </c>
      <c r="F5" s="94" t="s">
        <v>5</v>
      </c>
      <c r="G5" s="95" t="s">
        <v>2</v>
      </c>
      <c r="H5" s="94" t="s">
        <v>5</v>
      </c>
      <c r="I5" s="95" t="s">
        <v>2</v>
      </c>
      <c r="J5" s="96"/>
      <c r="K5" s="97" t="s">
        <v>6</v>
      </c>
      <c r="L5" s="98" t="s">
        <v>3</v>
      </c>
      <c r="M5" s="97" t="s">
        <v>6</v>
      </c>
      <c r="N5" s="98" t="s">
        <v>3</v>
      </c>
      <c r="O5" s="97" t="s">
        <v>6</v>
      </c>
      <c r="P5" s="98" t="s">
        <v>3</v>
      </c>
      <c r="Q5" s="97" t="s">
        <v>6</v>
      </c>
      <c r="R5" s="98" t="s">
        <v>3</v>
      </c>
    </row>
    <row r="6" spans="1:18" ht="19.5" customHeight="1">
      <c r="A6" s="96"/>
      <c r="B6" s="97" t="s">
        <v>6</v>
      </c>
      <c r="C6" s="98" t="s">
        <v>3</v>
      </c>
      <c r="D6" s="97" t="s">
        <v>6</v>
      </c>
      <c r="E6" s="98" t="s">
        <v>3</v>
      </c>
      <c r="F6" s="97" t="s">
        <v>6</v>
      </c>
      <c r="G6" s="98" t="s">
        <v>3</v>
      </c>
      <c r="H6" s="97" t="s">
        <v>6</v>
      </c>
      <c r="I6" s="98" t="s">
        <v>3</v>
      </c>
      <c r="J6" s="274" t="s">
        <v>11</v>
      </c>
      <c r="K6" s="73"/>
      <c r="L6" s="99"/>
      <c r="M6" s="318"/>
      <c r="N6" s="319"/>
      <c r="O6" s="318"/>
      <c r="P6" s="319"/>
      <c r="Q6" s="73"/>
      <c r="R6" s="100"/>
    </row>
    <row r="7" spans="1:18" ht="19.5" customHeight="1">
      <c r="A7" s="274" t="s">
        <v>11</v>
      </c>
      <c r="B7" s="73"/>
      <c r="C7" s="99"/>
      <c r="D7" s="73"/>
      <c r="E7" s="99"/>
      <c r="F7" s="73"/>
      <c r="G7" s="99"/>
      <c r="H7" s="73"/>
      <c r="I7" s="100"/>
      <c r="J7" s="78" t="s">
        <v>1182</v>
      </c>
      <c r="K7" s="76">
        <f>'ผอ 07 บัญชีสรุป'!B7</f>
        <v>0</v>
      </c>
      <c r="L7" s="101">
        <f>'ผอ 07 บัญชีสรุป'!C7</f>
        <v>0</v>
      </c>
      <c r="M7" s="340" t="s">
        <v>1232</v>
      </c>
      <c r="N7" s="340" t="s">
        <v>1232</v>
      </c>
      <c r="O7" s="340" t="s">
        <v>1232</v>
      </c>
      <c r="P7" s="340" t="s">
        <v>1232</v>
      </c>
      <c r="Q7" s="76">
        <f>'ผอ 07 บัญชีสรุป'!J7</f>
        <v>0</v>
      </c>
      <c r="R7" s="101">
        <f>L7</f>
        <v>0</v>
      </c>
    </row>
    <row r="8" spans="1:18" ht="19.5" customHeight="1">
      <c r="A8" s="78" t="s">
        <v>1182</v>
      </c>
      <c r="B8" s="76">
        <f>ยุทธศาสตร์1!N7</f>
        <v>5</v>
      </c>
      <c r="C8" s="101" t="e">
        <f>ยุทธศาสตร์1!M7</f>
        <v>#REF!</v>
      </c>
      <c r="D8" s="90">
        <v>0</v>
      </c>
      <c r="E8" s="101">
        <v>0</v>
      </c>
      <c r="F8" s="90">
        <v>0</v>
      </c>
      <c r="G8" s="102">
        <v>0</v>
      </c>
      <c r="H8" s="90">
        <f>B8+D8+F8</f>
        <v>5</v>
      </c>
      <c r="I8" s="101" t="e">
        <f>C8+E8+G8</f>
        <v>#REF!</v>
      </c>
      <c r="J8" s="29" t="s">
        <v>1181</v>
      </c>
      <c r="K8" s="76"/>
      <c r="L8" s="101"/>
      <c r="M8" s="320"/>
      <c r="N8" s="320"/>
      <c r="O8" s="320"/>
      <c r="P8" s="321"/>
      <c r="Q8" s="76"/>
      <c r="R8" s="101"/>
    </row>
    <row r="9" spans="1:18" ht="19.5" customHeight="1">
      <c r="A9" s="103" t="s">
        <v>1181</v>
      </c>
      <c r="B9" s="133"/>
      <c r="C9" s="105"/>
      <c r="D9" s="104"/>
      <c r="E9" s="105"/>
      <c r="F9" s="104"/>
      <c r="G9" s="106"/>
      <c r="H9" s="90"/>
      <c r="I9" s="101"/>
      <c r="J9" s="78" t="s">
        <v>15</v>
      </c>
      <c r="K9" s="76">
        <f>'ผอ 07 บัญชีสรุป'!B9</f>
        <v>3</v>
      </c>
      <c r="L9" s="101">
        <f>'ผอ 07 บัญชีสรุป'!C9</f>
        <v>160000</v>
      </c>
      <c r="M9" s="340" t="s">
        <v>1232</v>
      </c>
      <c r="N9" s="340" t="s">
        <v>1232</v>
      </c>
      <c r="O9" s="340" t="s">
        <v>1232</v>
      </c>
      <c r="P9" s="340" t="s">
        <v>1232</v>
      </c>
      <c r="Q9" s="76">
        <f>'ผอ 07 บัญชีสรุป'!J9</f>
        <v>12</v>
      </c>
      <c r="R9" s="101">
        <f>'ผอ 07 บัญชีสรุป'!K9</f>
        <v>640000</v>
      </c>
    </row>
    <row r="10" spans="1:18" ht="19.5" customHeight="1">
      <c r="A10" s="107" t="s">
        <v>15</v>
      </c>
      <c r="B10" s="134">
        <f>ยุทธศาสตร์1!N39</f>
        <v>7</v>
      </c>
      <c r="C10" s="109">
        <f>ยุทธศาสตร์1!M39</f>
        <v>0</v>
      </c>
      <c r="D10" s="108">
        <v>0</v>
      </c>
      <c r="E10" s="109">
        <v>0</v>
      </c>
      <c r="F10" s="108">
        <v>0</v>
      </c>
      <c r="G10" s="109">
        <v>0</v>
      </c>
      <c r="H10" s="90">
        <f t="shared" ref="H10:I10" si="0">B10+D10+F10</f>
        <v>7</v>
      </c>
      <c r="I10" s="101">
        <f t="shared" si="0"/>
        <v>0</v>
      </c>
      <c r="J10" s="29" t="s">
        <v>16</v>
      </c>
      <c r="K10" s="76"/>
      <c r="L10" s="89"/>
      <c r="M10" s="336"/>
      <c r="N10" s="336"/>
      <c r="O10" s="336"/>
      <c r="P10" s="336"/>
      <c r="Q10" s="76"/>
      <c r="R10" s="101"/>
    </row>
    <row r="11" spans="1:18" ht="19.5" customHeight="1">
      <c r="A11" s="103" t="s">
        <v>16</v>
      </c>
      <c r="B11" s="133"/>
      <c r="C11" s="111"/>
      <c r="D11" s="110"/>
      <c r="E11" s="111"/>
      <c r="F11" s="110"/>
      <c r="G11" s="111"/>
      <c r="H11" s="90"/>
      <c r="I11" s="101"/>
      <c r="J11" s="29" t="s">
        <v>18</v>
      </c>
      <c r="K11" s="76">
        <f>'ผอ 07 บัญชีสรุป'!B11</f>
        <v>49</v>
      </c>
      <c r="L11" s="337">
        <f>'ผอ 07 บัญชีสรุป'!C11</f>
        <v>9184000</v>
      </c>
      <c r="M11" s="340" t="s">
        <v>1232</v>
      </c>
      <c r="N11" s="340" t="s">
        <v>1232</v>
      </c>
      <c r="O11" s="340" t="s">
        <v>1232</v>
      </c>
      <c r="P11" s="340" t="s">
        <v>1232</v>
      </c>
      <c r="Q11" s="76">
        <f>'ผอ 07 บัญชีสรุป'!J11</f>
        <v>182</v>
      </c>
      <c r="R11" s="337">
        <f>'ผอ 07 บัญชีสรุป'!K11</f>
        <v>36683000</v>
      </c>
    </row>
    <row r="12" spans="1:18" ht="19.5" customHeight="1">
      <c r="A12" s="112" t="s">
        <v>18</v>
      </c>
      <c r="B12" s="135" t="e">
        <f>ยุทธศาสตร์1!#REF!</f>
        <v>#REF!</v>
      </c>
      <c r="C12" s="113" t="e">
        <f>ยุทธศาสตร์1!#REF!</f>
        <v>#REF!</v>
      </c>
      <c r="D12" s="114">
        <v>0</v>
      </c>
      <c r="E12" s="114">
        <v>0</v>
      </c>
      <c r="F12" s="114">
        <v>0</v>
      </c>
      <c r="G12" s="114">
        <v>0</v>
      </c>
      <c r="H12" s="90" t="e">
        <f t="shared" ref="H12:I25" si="1">B12+D12+F12</f>
        <v>#REF!</v>
      </c>
      <c r="I12" s="101" t="e">
        <f t="shared" si="1"/>
        <v>#REF!</v>
      </c>
      <c r="J12" s="78" t="s">
        <v>1183</v>
      </c>
      <c r="K12" s="76">
        <f>'ผอ 07 บัญชีสรุป'!B12</f>
        <v>8</v>
      </c>
      <c r="L12" s="101">
        <f>'ผอ 07 บัญชีสรุป'!C12</f>
        <v>5660000</v>
      </c>
      <c r="M12" s="340" t="s">
        <v>1232</v>
      </c>
      <c r="N12" s="340" t="s">
        <v>1232</v>
      </c>
      <c r="O12" s="340" t="s">
        <v>1232</v>
      </c>
      <c r="P12" s="340" t="s">
        <v>1232</v>
      </c>
      <c r="Q12" s="76">
        <f>'ผอ 07 บัญชีสรุป'!J12</f>
        <v>32</v>
      </c>
      <c r="R12" s="101">
        <f>'ผอ 07 บัญชีสรุป'!K12</f>
        <v>21980000</v>
      </c>
    </row>
    <row r="13" spans="1:18" ht="19.5" customHeight="1">
      <c r="A13" s="107" t="s">
        <v>1183</v>
      </c>
      <c r="B13" s="134" t="e">
        <f>ยุทธศาสตร์1!#REF!</f>
        <v>#REF!</v>
      </c>
      <c r="C13" s="109" t="e">
        <f>ยุทธศาสตร์1!#REF!</f>
        <v>#REF!</v>
      </c>
      <c r="D13" s="108">
        <v>0</v>
      </c>
      <c r="E13" s="109">
        <v>0</v>
      </c>
      <c r="F13" s="108">
        <v>0</v>
      </c>
      <c r="G13" s="109">
        <v>0</v>
      </c>
      <c r="H13" s="90" t="e">
        <f t="shared" si="1"/>
        <v>#REF!</v>
      </c>
      <c r="I13" s="101" t="e">
        <f t="shared" si="1"/>
        <v>#REF!</v>
      </c>
      <c r="J13" s="29" t="s">
        <v>1218</v>
      </c>
      <c r="K13" s="76"/>
      <c r="L13" s="101"/>
      <c r="M13" s="320"/>
      <c r="N13" s="320"/>
      <c r="O13" s="320"/>
      <c r="P13" s="320"/>
      <c r="Q13" s="76"/>
      <c r="R13" s="101"/>
    </row>
    <row r="14" spans="1:18" ht="19.5" customHeight="1">
      <c r="A14" s="78" t="s">
        <v>1218</v>
      </c>
      <c r="B14" s="76"/>
      <c r="C14" s="101"/>
      <c r="D14" s="90"/>
      <c r="E14" s="101"/>
      <c r="F14" s="90"/>
      <c r="G14" s="101"/>
      <c r="H14" s="90"/>
      <c r="I14" s="101"/>
      <c r="J14" s="78" t="s">
        <v>1200</v>
      </c>
      <c r="K14" s="76">
        <f>'ผอ 07 บัญชีสรุป'!B14</f>
        <v>2</v>
      </c>
      <c r="L14" s="101">
        <f>'ผอ 07 บัญชีสรุป'!C14</f>
        <v>200000</v>
      </c>
      <c r="M14" s="340" t="s">
        <v>1232</v>
      </c>
      <c r="N14" s="340" t="s">
        <v>1232</v>
      </c>
      <c r="O14" s="340" t="s">
        <v>1232</v>
      </c>
      <c r="P14" s="340" t="s">
        <v>1232</v>
      </c>
      <c r="Q14" s="76">
        <f>'ผอ 07 บัญชีสรุป'!J14</f>
        <v>8</v>
      </c>
      <c r="R14" s="101">
        <f>'ผอ 07 บัญชีสรุป'!K14</f>
        <v>800000</v>
      </c>
    </row>
    <row r="15" spans="1:18" ht="19.5" customHeight="1">
      <c r="A15" s="107" t="s">
        <v>1200</v>
      </c>
      <c r="B15" s="134" t="e">
        <f>ยุทธศาสตร์1!#REF!</f>
        <v>#REF!</v>
      </c>
      <c r="C15" s="109" t="e">
        <f>ยุทธศาสตร์1!#REF!</f>
        <v>#REF!</v>
      </c>
      <c r="D15" s="108">
        <v>0</v>
      </c>
      <c r="E15" s="109">
        <v>0</v>
      </c>
      <c r="F15" s="108">
        <v>0</v>
      </c>
      <c r="G15" s="109">
        <v>0</v>
      </c>
      <c r="H15" s="90" t="e">
        <f t="shared" si="1"/>
        <v>#REF!</v>
      </c>
      <c r="I15" s="101" t="e">
        <f t="shared" si="1"/>
        <v>#REF!</v>
      </c>
      <c r="J15" s="78" t="s">
        <v>1217</v>
      </c>
      <c r="K15" s="76"/>
      <c r="L15" s="101"/>
      <c r="M15" s="320"/>
      <c r="N15" s="320"/>
      <c r="O15" s="320"/>
      <c r="P15" s="320"/>
      <c r="Q15" s="76"/>
      <c r="R15" s="101"/>
    </row>
    <row r="16" spans="1:18" ht="19.5" customHeight="1">
      <c r="A16" s="78" t="s">
        <v>1217</v>
      </c>
      <c r="B16" s="76"/>
      <c r="C16" s="101"/>
      <c r="D16" s="90"/>
      <c r="E16" s="101"/>
      <c r="F16" s="90"/>
      <c r="G16" s="101"/>
      <c r="H16" s="90"/>
      <c r="I16" s="101"/>
      <c r="J16" s="78" t="s">
        <v>1202</v>
      </c>
      <c r="K16" s="76">
        <f>'ผอ 07 บัญชีสรุป'!B21</f>
        <v>0</v>
      </c>
      <c r="L16" s="101">
        <f>'ผอ 07 บัญชีสรุป'!C21</f>
        <v>0</v>
      </c>
      <c r="M16" s="340" t="s">
        <v>1232</v>
      </c>
      <c r="N16" s="340" t="s">
        <v>1232</v>
      </c>
      <c r="O16" s="340" t="s">
        <v>1232</v>
      </c>
      <c r="P16" s="340" t="s">
        <v>1232</v>
      </c>
      <c r="Q16" s="76">
        <f>'ผอ 07 บัญชีสรุป'!J21</f>
        <v>0</v>
      </c>
      <c r="R16" s="101">
        <f>'ผอ 07 บัญชีสรุป'!K21</f>
        <v>0</v>
      </c>
    </row>
    <row r="17" spans="1:18" ht="19.5" customHeight="1">
      <c r="A17" s="78" t="s">
        <v>1202</v>
      </c>
      <c r="B17" s="76" t="e">
        <f>ยุทธศาสตร์1!#REF!</f>
        <v>#REF!</v>
      </c>
      <c r="C17" s="101" t="e">
        <f>ยุทธศาสตร์1!#REF!</f>
        <v>#REF!</v>
      </c>
      <c r="D17" s="90">
        <v>0</v>
      </c>
      <c r="E17" s="101">
        <v>0</v>
      </c>
      <c r="F17" s="90">
        <v>0</v>
      </c>
      <c r="G17" s="101">
        <v>0</v>
      </c>
      <c r="H17" s="90" t="e">
        <f t="shared" si="1"/>
        <v>#REF!</v>
      </c>
      <c r="I17" s="101" t="e">
        <f t="shared" si="1"/>
        <v>#REF!</v>
      </c>
      <c r="J17" s="78" t="s">
        <v>1201</v>
      </c>
      <c r="K17" s="76"/>
      <c r="L17" s="101"/>
      <c r="M17" s="320"/>
      <c r="N17" s="320"/>
      <c r="O17" s="320"/>
      <c r="P17" s="320"/>
      <c r="Q17" s="76"/>
      <c r="R17" s="101"/>
    </row>
    <row r="18" spans="1:18" ht="19.5" customHeight="1">
      <c r="A18" s="78" t="s">
        <v>1201</v>
      </c>
      <c r="B18" s="76"/>
      <c r="C18" s="101"/>
      <c r="D18" s="90"/>
      <c r="E18" s="101"/>
      <c r="F18" s="90"/>
      <c r="G18" s="101"/>
      <c r="H18" s="90"/>
      <c r="I18" s="101"/>
      <c r="J18" s="78" t="s">
        <v>1204</v>
      </c>
      <c r="K18" s="76">
        <f>'ผอ 07 บัญชีสรุป'!B23</f>
        <v>3</v>
      </c>
      <c r="L18" s="102">
        <f>'ผอ 07 บัญชีสรุป'!C23</f>
        <v>1200000</v>
      </c>
      <c r="M18" s="340" t="s">
        <v>1232</v>
      </c>
      <c r="N18" s="340" t="s">
        <v>1232</v>
      </c>
      <c r="O18" s="340" t="s">
        <v>1232</v>
      </c>
      <c r="P18" s="340" t="s">
        <v>1232</v>
      </c>
      <c r="Q18" s="76">
        <f>'ผอ 07 บัญชีสรุป'!J23</f>
        <v>15</v>
      </c>
      <c r="R18" s="102">
        <f>'ผอ 07 บัญชีสรุป'!K23</f>
        <v>8870000</v>
      </c>
    </row>
    <row r="19" spans="1:18" ht="19.5" customHeight="1">
      <c r="A19" s="78" t="s">
        <v>1204</v>
      </c>
      <c r="B19" s="76" t="e">
        <f>ยุทธศาสตร์1!#REF!</f>
        <v>#REF!</v>
      </c>
      <c r="C19" s="102" t="e">
        <f>ยุทธศาสตร์1!#REF!</f>
        <v>#REF!</v>
      </c>
      <c r="D19" s="90">
        <v>0</v>
      </c>
      <c r="E19" s="101">
        <v>0</v>
      </c>
      <c r="F19" s="90">
        <v>0</v>
      </c>
      <c r="G19" s="101">
        <v>0</v>
      </c>
      <c r="H19" s="90" t="e">
        <f t="shared" si="1"/>
        <v>#REF!</v>
      </c>
      <c r="I19" s="101" t="e">
        <f t="shared" si="1"/>
        <v>#REF!</v>
      </c>
      <c r="J19" s="29" t="s">
        <v>1203</v>
      </c>
      <c r="K19" s="76"/>
      <c r="L19" s="102"/>
      <c r="M19" s="320"/>
      <c r="N19" s="320"/>
      <c r="O19" s="320"/>
      <c r="P19" s="320"/>
      <c r="Q19" s="76"/>
      <c r="R19" s="101"/>
    </row>
    <row r="20" spans="1:18" ht="19.5" customHeight="1">
      <c r="A20" s="103" t="s">
        <v>1203</v>
      </c>
      <c r="B20" s="133"/>
      <c r="C20" s="106"/>
      <c r="D20" s="104"/>
      <c r="E20" s="105"/>
      <c r="F20" s="104"/>
      <c r="G20" s="105"/>
      <c r="H20" s="90"/>
      <c r="I20" s="101"/>
      <c r="J20" s="29" t="s">
        <v>1184</v>
      </c>
      <c r="K20" s="76">
        <f>'ผอ 07 บัญชีสรุป'!B25</f>
        <v>10</v>
      </c>
      <c r="L20" s="101">
        <f>'ผอ 07 บัญชีสรุป'!C25</f>
        <v>1000000</v>
      </c>
      <c r="M20" s="340" t="s">
        <v>1232</v>
      </c>
      <c r="N20" s="340" t="s">
        <v>1232</v>
      </c>
      <c r="O20" s="340" t="s">
        <v>1232</v>
      </c>
      <c r="P20" s="340" t="s">
        <v>1232</v>
      </c>
      <c r="Q20" s="76">
        <f>'ผอ 07 บัญชีสรุป'!J25</f>
        <v>38</v>
      </c>
      <c r="R20" s="101">
        <f>'ผอ 07 บัญชีสรุป'!K25</f>
        <v>3800000</v>
      </c>
    </row>
    <row r="21" spans="1:18" ht="19.5" customHeight="1">
      <c r="A21" s="78" t="s">
        <v>1184</v>
      </c>
      <c r="B21" s="134" t="e">
        <f>ยุทธศาสตร์1!#REF!</f>
        <v>#REF!</v>
      </c>
      <c r="C21" s="109" t="e">
        <f>ยุทธศาสตร์1!#REF!</f>
        <v>#REF!</v>
      </c>
      <c r="D21" s="108">
        <v>0</v>
      </c>
      <c r="E21" s="109">
        <v>0</v>
      </c>
      <c r="F21" s="108">
        <v>0</v>
      </c>
      <c r="G21" s="109">
        <v>0</v>
      </c>
      <c r="H21" s="90" t="e">
        <f t="shared" si="1"/>
        <v>#REF!</v>
      </c>
      <c r="I21" s="101" t="e">
        <f t="shared" si="1"/>
        <v>#REF!</v>
      </c>
      <c r="J21" s="29" t="s">
        <v>1185</v>
      </c>
      <c r="K21" s="76"/>
      <c r="L21" s="101"/>
      <c r="M21" s="320"/>
      <c r="N21" s="320"/>
      <c r="O21" s="320"/>
      <c r="P21" s="320"/>
      <c r="Q21" s="76"/>
      <c r="R21" s="101"/>
    </row>
    <row r="22" spans="1:18" ht="19.5" customHeight="1">
      <c r="A22" s="78" t="s">
        <v>1185</v>
      </c>
      <c r="B22" s="76"/>
      <c r="C22" s="101"/>
      <c r="D22" s="90"/>
      <c r="E22" s="101"/>
      <c r="F22" s="90"/>
      <c r="G22" s="101"/>
      <c r="H22" s="90"/>
      <c r="I22" s="101"/>
      <c r="J22" s="29" t="s">
        <v>1187</v>
      </c>
      <c r="K22" s="28">
        <f>'ผอ 07 บัญชีสรุป'!B31</f>
        <v>0</v>
      </c>
      <c r="L22" s="45">
        <f>'ผอ 07 บัญชีสรุป'!C31</f>
        <v>0</v>
      </c>
      <c r="M22" s="340" t="s">
        <v>1232</v>
      </c>
      <c r="N22" s="340" t="s">
        <v>1232</v>
      </c>
      <c r="O22" s="340" t="s">
        <v>1232</v>
      </c>
      <c r="P22" s="340" t="s">
        <v>1232</v>
      </c>
      <c r="Q22" s="28">
        <f>'ผอ 07 บัญชีสรุป'!J31</f>
        <v>0</v>
      </c>
      <c r="R22" s="45">
        <f>'ผอ 07 บัญชีสรุป'!K31</f>
        <v>0</v>
      </c>
    </row>
    <row r="23" spans="1:18" ht="19.5" customHeight="1">
      <c r="A23" s="115" t="s">
        <v>1187</v>
      </c>
      <c r="B23" s="136" t="e">
        <f>ยุทธศาสตร์1!#REF!</f>
        <v>#REF!</v>
      </c>
      <c r="C23" s="117" t="e">
        <f>ยุทธศาสตร์1!#REF!</f>
        <v>#REF!</v>
      </c>
      <c r="D23" s="116">
        <v>0</v>
      </c>
      <c r="E23" s="117">
        <v>0</v>
      </c>
      <c r="F23" s="116">
        <v>0</v>
      </c>
      <c r="G23" s="118">
        <v>0</v>
      </c>
      <c r="H23" s="79" t="e">
        <f t="shared" si="1"/>
        <v>#REF!</v>
      </c>
      <c r="I23" s="101" t="e">
        <f t="shared" si="1"/>
        <v>#REF!</v>
      </c>
      <c r="J23" s="29" t="s">
        <v>1186</v>
      </c>
      <c r="K23" s="76"/>
      <c r="L23" s="101"/>
      <c r="M23" s="320"/>
      <c r="N23" s="320"/>
      <c r="O23" s="320"/>
      <c r="P23" s="320"/>
      <c r="Q23" s="76"/>
      <c r="R23" s="101"/>
    </row>
    <row r="24" spans="1:18" ht="19.5" customHeight="1">
      <c r="A24" s="78" t="s">
        <v>1186</v>
      </c>
      <c r="B24" s="76"/>
      <c r="C24" s="101"/>
      <c r="D24" s="90"/>
      <c r="E24" s="101"/>
      <c r="F24" s="90"/>
      <c r="G24" s="101"/>
      <c r="H24" s="90"/>
      <c r="I24" s="101"/>
      <c r="J24" s="78" t="s">
        <v>9</v>
      </c>
      <c r="K24" s="76">
        <f>'ผอ 07 บัญชีสรุป'!B33</f>
        <v>0</v>
      </c>
      <c r="L24" s="101">
        <f>'ผอ 07 บัญชีสรุป'!C33</f>
        <v>0</v>
      </c>
      <c r="M24" s="340" t="s">
        <v>1232</v>
      </c>
      <c r="N24" s="340" t="s">
        <v>1232</v>
      </c>
      <c r="O24" s="340" t="s">
        <v>1232</v>
      </c>
      <c r="P24" s="340" t="s">
        <v>1232</v>
      </c>
      <c r="Q24" s="76">
        <f>'ผอ 07 บัญชีสรุป'!J33</f>
        <v>0</v>
      </c>
      <c r="R24" s="101">
        <f>'ผอ 07 บัญชีสรุป'!K33</f>
        <v>0</v>
      </c>
    </row>
    <row r="25" spans="1:18" ht="19.5" customHeight="1">
      <c r="A25" s="107" t="s">
        <v>9</v>
      </c>
      <c r="B25" s="134" t="e">
        <f>ยุทธศาสตร์1!#REF!</f>
        <v>#REF!</v>
      </c>
      <c r="C25" s="109" t="e">
        <f>ยุทธศาสตร์1!#REF!</f>
        <v>#REF!</v>
      </c>
      <c r="D25" s="108">
        <v>0</v>
      </c>
      <c r="E25" s="109">
        <v>0</v>
      </c>
      <c r="F25" s="108">
        <v>0</v>
      </c>
      <c r="G25" s="109">
        <v>0</v>
      </c>
      <c r="H25" s="90" t="e">
        <f t="shared" si="1"/>
        <v>#REF!</v>
      </c>
      <c r="I25" s="101" t="e">
        <f t="shared" si="1"/>
        <v>#REF!</v>
      </c>
      <c r="J25" s="85" t="s">
        <v>10</v>
      </c>
      <c r="K25" s="77"/>
      <c r="L25" s="120"/>
      <c r="M25" s="322"/>
      <c r="N25" s="322"/>
      <c r="O25" s="322"/>
      <c r="P25" s="322"/>
      <c r="Q25" s="77"/>
      <c r="R25" s="120"/>
    </row>
    <row r="26" spans="1:18" ht="19.5" customHeight="1" thickBot="1">
      <c r="A26" s="85" t="s">
        <v>10</v>
      </c>
      <c r="B26" s="77"/>
      <c r="C26" s="120"/>
      <c r="D26" s="119"/>
      <c r="E26" s="120"/>
      <c r="F26" s="119"/>
      <c r="G26" s="120"/>
      <c r="H26" s="119"/>
      <c r="I26" s="120"/>
      <c r="J26" s="121" t="s">
        <v>7</v>
      </c>
      <c r="K26" s="121">
        <f>SUM(K6:K25)</f>
        <v>75</v>
      </c>
      <c r="L26" s="123">
        <f>SUM(L6:L25)</f>
        <v>17404000</v>
      </c>
      <c r="M26" s="340" t="s">
        <v>1232</v>
      </c>
      <c r="N26" s="340" t="s">
        <v>1232</v>
      </c>
      <c r="O26" s="340" t="s">
        <v>1232</v>
      </c>
      <c r="P26" s="340" t="s">
        <v>1232</v>
      </c>
      <c r="Q26" s="121">
        <f>SUM(Q6:Q25)</f>
        <v>287</v>
      </c>
      <c r="R26" s="123">
        <f>SUM(R6:R25)</f>
        <v>72773000</v>
      </c>
    </row>
    <row r="27" spans="1:18" ht="19.5" customHeight="1" thickTop="1" thickBot="1">
      <c r="A27" s="121" t="s">
        <v>7</v>
      </c>
      <c r="B27" s="121" t="e">
        <f>SUM(B7:B26)</f>
        <v>#REF!</v>
      </c>
      <c r="C27" s="123" t="e">
        <f>SUM(C7:C26)</f>
        <v>#REF!</v>
      </c>
      <c r="D27" s="122">
        <f t="shared" ref="D27:H27" si="2">SUM(D7:D26)</f>
        <v>0</v>
      </c>
      <c r="E27" s="123">
        <f>SUM(E7:E26)</f>
        <v>0</v>
      </c>
      <c r="F27" s="122">
        <f t="shared" si="2"/>
        <v>0</v>
      </c>
      <c r="G27" s="123">
        <f>SUM(G7:G26)</f>
        <v>0</v>
      </c>
      <c r="H27" s="122" t="e">
        <f t="shared" si="2"/>
        <v>#REF!</v>
      </c>
      <c r="I27" s="123" t="e">
        <f>SUM(I7:I26)</f>
        <v>#REF!</v>
      </c>
      <c r="J27" s="1179" t="s">
        <v>1229</v>
      </c>
      <c r="K27" s="1179"/>
      <c r="L27" s="1179"/>
      <c r="M27" s="1179"/>
      <c r="N27" s="1179"/>
      <c r="O27" s="1179"/>
      <c r="P27" s="1179"/>
      <c r="Q27" s="1179"/>
      <c r="R27" s="1179"/>
    </row>
    <row r="28" spans="1:18" ht="19.5" customHeight="1" thickTop="1">
      <c r="A28" s="1179" t="s">
        <v>1215</v>
      </c>
      <c r="B28" s="1179"/>
      <c r="C28" s="1179"/>
      <c r="D28" s="1179"/>
      <c r="E28" s="1179"/>
      <c r="F28" s="1179"/>
      <c r="G28" s="1179"/>
      <c r="H28" s="1179"/>
      <c r="I28" s="1179"/>
      <c r="J28" s="313"/>
      <c r="K28" s="313"/>
      <c r="L28" s="313"/>
      <c r="M28" s="313"/>
      <c r="N28" s="313"/>
      <c r="O28" s="313"/>
      <c r="P28" s="313"/>
      <c r="Q28" s="313"/>
      <c r="R28" s="313"/>
    </row>
    <row r="29" spans="1:18" ht="19.5" customHeight="1">
      <c r="A29" s="313"/>
      <c r="B29" s="313"/>
      <c r="C29" s="313"/>
      <c r="D29" s="313"/>
      <c r="E29" s="313"/>
      <c r="F29" s="313"/>
      <c r="G29" s="313"/>
      <c r="H29" s="313"/>
      <c r="I29" s="313"/>
      <c r="J29" s="91" t="s">
        <v>1206</v>
      </c>
      <c r="K29" s="317" t="s">
        <v>1220</v>
      </c>
      <c r="L29" s="317"/>
      <c r="M29" s="317"/>
      <c r="N29" s="317"/>
      <c r="O29" s="317"/>
      <c r="P29" s="317"/>
      <c r="Q29" s="317"/>
      <c r="R29" s="317"/>
    </row>
    <row r="30" spans="1:18" ht="19.5" customHeight="1">
      <c r="J30" s="92"/>
      <c r="K30" s="314" t="s">
        <v>1178</v>
      </c>
      <c r="L30" s="315"/>
      <c r="M30" s="316" t="s">
        <v>1179</v>
      </c>
      <c r="N30" s="315"/>
      <c r="O30" s="316" t="s">
        <v>1180</v>
      </c>
      <c r="P30" s="315"/>
      <c r="Q30" s="316" t="s">
        <v>4</v>
      </c>
      <c r="R30" s="315"/>
    </row>
    <row r="31" spans="1:18" ht="19.5" customHeight="1">
      <c r="J31" s="93" t="s">
        <v>1</v>
      </c>
      <c r="K31" s="94" t="s">
        <v>5</v>
      </c>
      <c r="L31" s="95" t="s">
        <v>2</v>
      </c>
      <c r="M31" s="94" t="s">
        <v>5</v>
      </c>
      <c r="N31" s="95" t="s">
        <v>2</v>
      </c>
      <c r="O31" s="94" t="s">
        <v>5</v>
      </c>
      <c r="P31" s="95" t="s">
        <v>2</v>
      </c>
      <c r="Q31" s="94" t="s">
        <v>5</v>
      </c>
      <c r="R31" s="95" t="s">
        <v>2</v>
      </c>
    </row>
    <row r="32" spans="1:18" ht="19.5" customHeight="1">
      <c r="J32" s="96"/>
      <c r="K32" s="97" t="s">
        <v>6</v>
      </c>
      <c r="L32" s="98" t="s">
        <v>3</v>
      </c>
      <c r="M32" s="97" t="s">
        <v>6</v>
      </c>
      <c r="N32" s="98" t="s">
        <v>3</v>
      </c>
      <c r="O32" s="97" t="s">
        <v>6</v>
      </c>
      <c r="P32" s="98" t="s">
        <v>3</v>
      </c>
      <c r="Q32" s="97" t="s">
        <v>6</v>
      </c>
      <c r="R32" s="98" t="s">
        <v>3</v>
      </c>
    </row>
    <row r="33" spans="10:18" ht="19.5" customHeight="1">
      <c r="J33" s="275" t="s">
        <v>12</v>
      </c>
      <c r="K33" s="28"/>
      <c r="L33" s="127"/>
      <c r="M33" s="28"/>
      <c r="N33" s="127"/>
      <c r="O33" s="28"/>
      <c r="P33" s="127"/>
      <c r="Q33" s="28"/>
      <c r="R33" s="127"/>
    </row>
    <row r="34" spans="10:18" ht="19.5" customHeight="1">
      <c r="J34" s="29" t="s">
        <v>1188</v>
      </c>
      <c r="K34" s="28" t="e">
        <f>'ผอ 07 บัญชีสรุป'!#REF!</f>
        <v>#REF!</v>
      </c>
      <c r="L34" s="127" t="e">
        <f>'ผอ 07 บัญชีสรุป'!#REF!</f>
        <v>#REF!</v>
      </c>
      <c r="M34" s="340" t="s">
        <v>1232</v>
      </c>
      <c r="N34" s="340" t="s">
        <v>1232</v>
      </c>
      <c r="O34" s="340" t="s">
        <v>1232</v>
      </c>
      <c r="P34" s="340" t="s">
        <v>1232</v>
      </c>
      <c r="Q34" s="28" t="e">
        <f>'ผอ 07 บัญชีสรุป'!#REF!</f>
        <v>#REF!</v>
      </c>
      <c r="R34" s="127" t="e">
        <f>'ผอ 07 บัญชีสรุป'!#REF!</f>
        <v>#REF!</v>
      </c>
    </row>
    <row r="35" spans="10:18" ht="19.5" customHeight="1">
      <c r="J35" s="29" t="s">
        <v>1189</v>
      </c>
      <c r="K35" s="28"/>
      <c r="L35" s="127"/>
      <c r="M35" s="43"/>
      <c r="N35" s="127"/>
      <c r="O35" s="43"/>
      <c r="P35" s="127"/>
      <c r="Q35" s="28"/>
      <c r="R35" s="127"/>
    </row>
    <row r="36" spans="10:18" ht="19.5" customHeight="1">
      <c r="J36" s="78" t="s">
        <v>1191</v>
      </c>
      <c r="K36" s="304" t="e">
        <f>'ผอ 07 บัญชีสรุป'!#REF!</f>
        <v>#REF!</v>
      </c>
      <c r="L36" s="101">
        <f>'ยุทธศาสตร์(2)'!N100</f>
        <v>60000</v>
      </c>
      <c r="M36" s="340" t="s">
        <v>1232</v>
      </c>
      <c r="N36" s="340" t="s">
        <v>1232</v>
      </c>
      <c r="O36" s="340" t="s">
        <v>1232</v>
      </c>
      <c r="P36" s="340" t="s">
        <v>1232</v>
      </c>
      <c r="Q36" s="304" t="e">
        <f>'ผอ 07 บัญชีสรุป'!#REF!</f>
        <v>#REF!</v>
      </c>
      <c r="R36" s="101">
        <f>'ยุทธศาสตร์(2)'!T100</f>
        <v>0</v>
      </c>
    </row>
    <row r="37" spans="10:18" ht="19.5" customHeight="1">
      <c r="J37" s="78" t="s">
        <v>1190</v>
      </c>
      <c r="K37" s="76"/>
      <c r="L37" s="101"/>
      <c r="M37" s="340"/>
      <c r="N37" s="340"/>
      <c r="O37" s="340"/>
      <c r="P37" s="340"/>
      <c r="Q37" s="76"/>
      <c r="R37" s="101"/>
    </row>
    <row r="38" spans="10:18" ht="19.5" customHeight="1">
      <c r="J38" s="78" t="s">
        <v>1192</v>
      </c>
      <c r="K38" s="304" t="e">
        <f>'ผอ 07 บัญชีสรุป'!#REF!</f>
        <v>#REF!</v>
      </c>
      <c r="L38" s="89" t="e">
        <f>'ผอ 07 บัญชีสรุป'!#REF!</f>
        <v>#REF!</v>
      </c>
      <c r="M38" s="340" t="s">
        <v>1232</v>
      </c>
      <c r="N38" s="340" t="s">
        <v>1232</v>
      </c>
      <c r="O38" s="340" t="s">
        <v>1232</v>
      </c>
      <c r="P38" s="340" t="s">
        <v>1232</v>
      </c>
      <c r="Q38" s="304" t="e">
        <f>'ผอ 07 บัญชีสรุป'!#REF!</f>
        <v>#REF!</v>
      </c>
      <c r="R38" s="89" t="e">
        <f>'ผอ 07 บัญชีสรุป'!#REF!</f>
        <v>#REF!</v>
      </c>
    </row>
    <row r="39" spans="10:18" ht="19.5" customHeight="1">
      <c r="J39" s="29" t="s">
        <v>1193</v>
      </c>
      <c r="K39" s="324"/>
      <c r="L39" s="276"/>
      <c r="M39" s="340"/>
      <c r="N39" s="340"/>
      <c r="O39" s="340"/>
      <c r="P39" s="340"/>
      <c r="Q39" s="324"/>
      <c r="R39" s="276"/>
    </row>
    <row r="40" spans="10:18" ht="19.5" customHeight="1">
      <c r="J40" s="78" t="s">
        <v>19</v>
      </c>
      <c r="K40" s="304" t="e">
        <f>'ผอ 07 บัญชีสรุป'!#REF!</f>
        <v>#REF!</v>
      </c>
      <c r="L40" s="89" t="e">
        <f>'ยุทธศาสตร์(2)'!N146</f>
        <v>#REF!</v>
      </c>
      <c r="M40" s="340" t="s">
        <v>1232</v>
      </c>
      <c r="N40" s="340" t="s">
        <v>1232</v>
      </c>
      <c r="O40" s="340" t="s">
        <v>1232</v>
      </c>
      <c r="P40" s="340" t="s">
        <v>1232</v>
      </c>
      <c r="Q40" s="304" t="e">
        <f>'ผอ 07 บัญชีสรุป'!#REF!</f>
        <v>#REF!</v>
      </c>
      <c r="R40" s="89">
        <f>'ยุทธศาสตร์(2)'!T146</f>
        <v>0</v>
      </c>
    </row>
    <row r="41" spans="10:18" ht="19.5" customHeight="1">
      <c r="J41" s="78" t="s">
        <v>1194</v>
      </c>
      <c r="K41" s="76"/>
      <c r="L41" s="89"/>
      <c r="M41" s="79"/>
      <c r="N41" s="89"/>
      <c r="O41" s="79"/>
      <c r="P41" s="89"/>
      <c r="Q41" s="76"/>
      <c r="R41" s="101"/>
    </row>
    <row r="42" spans="10:18" ht="19.5" customHeight="1">
      <c r="J42" s="85"/>
      <c r="K42" s="77"/>
      <c r="L42" s="120"/>
      <c r="M42" s="119"/>
      <c r="N42" s="120"/>
      <c r="O42" s="119"/>
      <c r="P42" s="120"/>
      <c r="Q42" s="77"/>
      <c r="R42" s="120"/>
    </row>
    <row r="43" spans="10:18" ht="19.5" customHeight="1" thickBot="1">
      <c r="J43" s="121" t="s">
        <v>7</v>
      </c>
      <c r="K43" s="121" t="e">
        <f>SUM(K34:K42)</f>
        <v>#REF!</v>
      </c>
      <c r="L43" s="125" t="e">
        <f>SUM(L34:L42)</f>
        <v>#REF!</v>
      </c>
      <c r="M43" s="341" t="s">
        <v>1232</v>
      </c>
      <c r="N43" s="341" t="s">
        <v>1232</v>
      </c>
      <c r="O43" s="341" t="s">
        <v>1232</v>
      </c>
      <c r="P43" s="341" t="s">
        <v>1232</v>
      </c>
      <c r="Q43" s="121" t="e">
        <f t="shared" ref="Q43" si="3">SUM(Q34:Q42)</f>
        <v>#REF!</v>
      </c>
      <c r="R43" s="125" t="e">
        <f>SUM(R34:R42)</f>
        <v>#REF!</v>
      </c>
    </row>
    <row r="44" spans="10:18" ht="19.5" customHeight="1" thickTop="1">
      <c r="J44" s="272" t="s">
        <v>13</v>
      </c>
      <c r="K44" s="28"/>
      <c r="L44" s="124"/>
      <c r="M44" s="28"/>
      <c r="N44" s="124"/>
      <c r="O44" s="28"/>
      <c r="P44" s="124"/>
      <c r="Q44" s="28"/>
      <c r="R44" s="127"/>
    </row>
    <row r="45" spans="10:18" ht="19.5" customHeight="1">
      <c r="J45" s="78" t="s">
        <v>20</v>
      </c>
      <c r="K45" s="76" t="e">
        <f>'ผอ 07 บัญชีสรุป'!#REF!</f>
        <v>#REF!</v>
      </c>
      <c r="L45" s="101" t="e">
        <f>'ผอ 07 บัญชีสรุป'!#REF!</f>
        <v>#REF!</v>
      </c>
      <c r="M45" s="304" t="e">
        <f>'ผอ 07 บัญชีสรุป'!#REF!</f>
        <v>#REF!</v>
      </c>
      <c r="N45" s="101" t="e">
        <f>'ยุทธศาสตร์(3)'!#REF!</f>
        <v>#REF!</v>
      </c>
      <c r="O45" s="304" t="e">
        <f>'ผอ 07 บัญชีสรุป'!#REF!</f>
        <v>#REF!</v>
      </c>
      <c r="P45" s="101" t="e">
        <f>'ผอ 07 บัญชีสรุป'!#REF!</f>
        <v>#REF!</v>
      </c>
      <c r="Q45" s="76" t="e">
        <f>K45+M45+O45</f>
        <v>#REF!</v>
      </c>
      <c r="R45" s="101" t="e">
        <f>L45+N45+P45</f>
        <v>#REF!</v>
      </c>
    </row>
    <row r="46" spans="10:18" ht="19.5" customHeight="1">
      <c r="J46" s="78" t="s">
        <v>21</v>
      </c>
      <c r="K46" s="76"/>
      <c r="L46" s="101"/>
      <c r="M46" s="76"/>
      <c r="N46" s="101"/>
      <c r="O46" s="76"/>
      <c r="P46" s="101"/>
      <c r="Q46" s="76"/>
      <c r="R46" s="101"/>
    </row>
    <row r="47" spans="10:18" ht="19.5" customHeight="1">
      <c r="J47" s="29" t="s">
        <v>22</v>
      </c>
      <c r="K47" s="76"/>
      <c r="L47" s="101"/>
      <c r="M47" s="76"/>
      <c r="N47" s="101"/>
      <c r="O47" s="76"/>
      <c r="P47" s="101"/>
      <c r="Q47" s="76"/>
      <c r="R47" s="101"/>
    </row>
    <row r="48" spans="10:18" ht="19.5" customHeight="1">
      <c r="J48" s="29" t="s">
        <v>23</v>
      </c>
      <c r="K48" s="76" t="e">
        <f>'ผอ 07 บัญชีสรุป'!#REF!</f>
        <v>#REF!</v>
      </c>
      <c r="L48" s="101" t="e">
        <f>'ผอ 07 บัญชีสรุป'!#REF!</f>
        <v>#REF!</v>
      </c>
      <c r="M48" s="76" t="e">
        <f>'ผอ 07 บัญชีสรุป'!#REF!</f>
        <v>#REF!</v>
      </c>
      <c r="N48" s="101" t="e">
        <f>'ผอ 07 บัญชีสรุป'!#REF!</f>
        <v>#REF!</v>
      </c>
      <c r="O48" s="76" t="e">
        <f>'ผอ 07 บัญชีสรุป'!#REF!</f>
        <v>#REF!</v>
      </c>
      <c r="P48" s="101" t="e">
        <f>'ผอ 07 บัญชีสรุป'!#REF!</f>
        <v>#REF!</v>
      </c>
      <c r="Q48" s="76" t="e">
        <f>K48+M48+O48</f>
        <v>#REF!</v>
      </c>
      <c r="R48" s="101" t="e">
        <f>L48+N48+P48</f>
        <v>#REF!</v>
      </c>
    </row>
    <row r="49" spans="10:18" ht="19.5" customHeight="1">
      <c r="J49" s="29" t="s">
        <v>24</v>
      </c>
      <c r="K49" s="76"/>
      <c r="L49" s="101"/>
      <c r="M49" s="76"/>
      <c r="N49" s="101"/>
      <c r="O49" s="76"/>
      <c r="P49" s="101"/>
      <c r="Q49" s="76"/>
      <c r="R49" s="101"/>
    </row>
    <row r="50" spans="10:18" ht="19.5" customHeight="1">
      <c r="J50" s="78" t="s">
        <v>25</v>
      </c>
      <c r="K50" s="76" t="e">
        <f>'ผอ 07 บัญชีสรุป'!#REF!</f>
        <v>#REF!</v>
      </c>
      <c r="L50" s="101" t="e">
        <f>'ยุทธศาสตร์(3)'!#REF!</f>
        <v>#REF!</v>
      </c>
      <c r="M50" s="76">
        <v>2</v>
      </c>
      <c r="N50" s="101" t="e">
        <f>'ยุทธศาสตร์(3)'!#REF!</f>
        <v>#REF!</v>
      </c>
      <c r="O50" s="76">
        <v>2</v>
      </c>
      <c r="P50" s="101" t="e">
        <f>N50</f>
        <v>#REF!</v>
      </c>
      <c r="Q50" s="76" t="e">
        <f>K50+M50+O50</f>
        <v>#REF!</v>
      </c>
      <c r="R50" s="101" t="e">
        <f>L50+N50+P50</f>
        <v>#REF!</v>
      </c>
    </row>
    <row r="51" spans="10:18" ht="19.5" customHeight="1">
      <c r="J51" s="29" t="s">
        <v>26</v>
      </c>
      <c r="K51" s="76"/>
      <c r="L51" s="101"/>
      <c r="M51" s="76"/>
      <c r="N51" s="101"/>
      <c r="O51" s="76"/>
      <c r="P51" s="101"/>
      <c r="Q51" s="76"/>
      <c r="R51" s="101"/>
    </row>
    <row r="52" spans="10:18" ht="19.5" customHeight="1">
      <c r="J52" s="78"/>
      <c r="K52" s="76"/>
      <c r="L52" s="101"/>
      <c r="M52" s="76"/>
      <c r="N52" s="101"/>
      <c r="O52" s="76"/>
      <c r="P52" s="101"/>
      <c r="Q52" s="76"/>
      <c r="R52" s="101"/>
    </row>
    <row r="53" spans="10:18" ht="19.5" customHeight="1" thickBot="1">
      <c r="J53" s="128" t="s">
        <v>7</v>
      </c>
      <c r="K53" s="121" t="e">
        <f t="shared" ref="K53:R53" si="4">SUM(K45:K51)</f>
        <v>#REF!</v>
      </c>
      <c r="L53" s="123" t="e">
        <f t="shared" si="4"/>
        <v>#REF!</v>
      </c>
      <c r="M53" s="121" t="e">
        <f t="shared" si="4"/>
        <v>#REF!</v>
      </c>
      <c r="N53" s="123" t="e">
        <f t="shared" si="4"/>
        <v>#REF!</v>
      </c>
      <c r="O53" s="121" t="e">
        <f t="shared" si="4"/>
        <v>#REF!</v>
      </c>
      <c r="P53" s="123" t="e">
        <f t="shared" si="4"/>
        <v>#REF!</v>
      </c>
      <c r="Q53" s="121" t="e">
        <f t="shared" si="4"/>
        <v>#REF!</v>
      </c>
      <c r="R53" s="123" t="e">
        <f t="shared" si="4"/>
        <v>#REF!</v>
      </c>
    </row>
    <row r="54" spans="10:18" ht="19.5" customHeight="1" thickTop="1">
      <c r="J54" s="1179" t="s">
        <v>1229</v>
      </c>
      <c r="K54" s="1179"/>
      <c r="L54" s="1179"/>
      <c r="M54" s="1179"/>
      <c r="N54" s="1179"/>
      <c r="O54" s="1179"/>
      <c r="P54" s="1179"/>
      <c r="Q54" s="1179"/>
      <c r="R54" s="1179"/>
    </row>
    <row r="55" spans="10:18" ht="19.5" customHeight="1">
      <c r="J55" s="91" t="s">
        <v>1206</v>
      </c>
      <c r="K55" s="317" t="s">
        <v>1222</v>
      </c>
      <c r="L55" s="317"/>
      <c r="M55" s="317"/>
      <c r="N55" s="317"/>
      <c r="O55" s="317"/>
      <c r="P55" s="317"/>
      <c r="Q55" s="317"/>
      <c r="R55" s="317"/>
    </row>
    <row r="56" spans="10:18" ht="19.5" customHeight="1">
      <c r="J56" s="92"/>
      <c r="K56" s="1180" t="s">
        <v>1178</v>
      </c>
      <c r="L56" s="1181"/>
      <c r="M56" s="1182" t="s">
        <v>1179</v>
      </c>
      <c r="N56" s="1181"/>
      <c r="O56" s="1182" t="s">
        <v>1180</v>
      </c>
      <c r="P56" s="1181"/>
      <c r="Q56" s="1182" t="s">
        <v>4</v>
      </c>
      <c r="R56" s="1181"/>
    </row>
    <row r="57" spans="10:18" ht="19.5" customHeight="1">
      <c r="J57" s="93" t="s">
        <v>1</v>
      </c>
      <c r="K57" s="94" t="s">
        <v>5</v>
      </c>
      <c r="L57" s="95" t="s">
        <v>2</v>
      </c>
      <c r="M57" s="94" t="s">
        <v>5</v>
      </c>
      <c r="N57" s="95" t="s">
        <v>2</v>
      </c>
      <c r="O57" s="94" t="s">
        <v>5</v>
      </c>
      <c r="P57" s="95" t="s">
        <v>2</v>
      </c>
      <c r="Q57" s="94" t="s">
        <v>5</v>
      </c>
      <c r="R57" s="95" t="s">
        <v>2</v>
      </c>
    </row>
    <row r="58" spans="10:18" ht="19.5" customHeight="1">
      <c r="J58" s="96"/>
      <c r="K58" s="97" t="s">
        <v>6</v>
      </c>
      <c r="L58" s="98" t="s">
        <v>3</v>
      </c>
      <c r="M58" s="97" t="s">
        <v>6</v>
      </c>
      <c r="N58" s="98" t="s">
        <v>3</v>
      </c>
      <c r="O58" s="97" t="s">
        <v>6</v>
      </c>
      <c r="P58" s="98" t="s">
        <v>3</v>
      </c>
      <c r="Q58" s="97" t="s">
        <v>6</v>
      </c>
      <c r="R58" s="98" t="s">
        <v>3</v>
      </c>
    </row>
    <row r="59" spans="10:18" ht="19.5" customHeight="1">
      <c r="J59" s="274" t="s">
        <v>14</v>
      </c>
      <c r="K59" s="73"/>
      <c r="L59" s="126"/>
      <c r="M59" s="73"/>
      <c r="N59" s="126"/>
      <c r="O59" s="73"/>
      <c r="P59" s="126"/>
      <c r="Q59" s="73"/>
      <c r="R59" s="129"/>
    </row>
    <row r="60" spans="10:18" ht="19.5" customHeight="1">
      <c r="J60" s="78" t="s">
        <v>27</v>
      </c>
      <c r="K60" s="76" t="e">
        <f>'ผอ 07 บัญชีสรุป'!#REF!</f>
        <v>#REF!</v>
      </c>
      <c r="L60" s="101" t="e">
        <f>'ผอ 07 บัญชีสรุป'!#REF!</f>
        <v>#REF!</v>
      </c>
      <c r="M60" s="340" t="s">
        <v>1232</v>
      </c>
      <c r="N60" s="340" t="s">
        <v>1232</v>
      </c>
      <c r="O60" s="340" t="s">
        <v>1232</v>
      </c>
      <c r="P60" s="340" t="s">
        <v>1232</v>
      </c>
      <c r="Q60" s="76" t="e">
        <f>'ผอ 07 บัญชีสรุป'!#REF!</f>
        <v>#REF!</v>
      </c>
      <c r="R60" s="101" t="e">
        <f>'ผอ 07 บัญชีสรุป'!#REF!</f>
        <v>#REF!</v>
      </c>
    </row>
    <row r="61" spans="10:18" ht="19.5" customHeight="1">
      <c r="J61" s="29" t="s">
        <v>28</v>
      </c>
      <c r="K61" s="76"/>
      <c r="L61" s="101"/>
      <c r="M61" s="76"/>
      <c r="N61" s="101"/>
      <c r="O61" s="76"/>
      <c r="P61" s="101"/>
      <c r="Q61" s="76"/>
      <c r="R61" s="101"/>
    </row>
    <row r="62" spans="10:18" ht="19.5" customHeight="1">
      <c r="J62" s="78" t="s">
        <v>1195</v>
      </c>
      <c r="K62" s="76" t="e">
        <f>'ผอ 07 บัญชีสรุป'!#REF!</f>
        <v>#REF!</v>
      </c>
      <c r="L62" s="101" t="e">
        <f>'ผอ 07 บัญชีสรุป'!#REF!</f>
        <v>#REF!</v>
      </c>
      <c r="M62" s="340" t="s">
        <v>1232</v>
      </c>
      <c r="N62" s="340" t="s">
        <v>1232</v>
      </c>
      <c r="O62" s="340" t="s">
        <v>1232</v>
      </c>
      <c r="P62" s="340" t="s">
        <v>1232</v>
      </c>
      <c r="Q62" s="76" t="e">
        <f>'ผอ 07 บัญชีสรุป'!#REF!</f>
        <v>#REF!</v>
      </c>
      <c r="R62" s="101" t="e">
        <f>'ผอ 07 บัญชีสรุป'!#REF!</f>
        <v>#REF!</v>
      </c>
    </row>
    <row r="63" spans="10:18" ht="19.5" customHeight="1">
      <c r="J63" s="78" t="s">
        <v>29</v>
      </c>
      <c r="K63" s="323" t="e">
        <f>'ผอ 07 บัญชีสรุป'!#REF!</f>
        <v>#REF!</v>
      </c>
      <c r="L63" s="102" t="e">
        <f>'ผอ 07 บัญชีสรุป'!#REF!</f>
        <v>#REF!</v>
      </c>
      <c r="M63" s="340" t="s">
        <v>1232</v>
      </c>
      <c r="N63" s="340" t="s">
        <v>1232</v>
      </c>
      <c r="O63" s="340" t="s">
        <v>1232</v>
      </c>
      <c r="P63" s="340" t="s">
        <v>1232</v>
      </c>
      <c r="Q63" s="323" t="e">
        <f>'ผอ 07 บัญชีสรุป'!#REF!</f>
        <v>#REF!</v>
      </c>
      <c r="R63" s="102" t="e">
        <f>'ผอ 07 บัญชีสรุป'!#REF!</f>
        <v>#REF!</v>
      </c>
    </row>
    <row r="64" spans="10:18" ht="19.5" customHeight="1">
      <c r="J64" s="29" t="s">
        <v>30</v>
      </c>
      <c r="K64" s="324"/>
      <c r="L64" s="277"/>
      <c r="M64" s="324"/>
      <c r="N64" s="277"/>
      <c r="O64" s="324"/>
      <c r="P64" s="277"/>
      <c r="Q64" s="324"/>
      <c r="R64" s="277"/>
    </row>
    <row r="65" spans="10:18" ht="19.5" customHeight="1">
      <c r="J65" s="78" t="s">
        <v>31</v>
      </c>
      <c r="K65" s="76" t="e">
        <f>'ผอ 07 บัญชีสรุป'!#REF!</f>
        <v>#REF!</v>
      </c>
      <c r="L65" s="101" t="e">
        <f>'ผอ 07 บัญชีสรุป'!#REF!</f>
        <v>#REF!</v>
      </c>
      <c r="M65" s="340" t="s">
        <v>1230</v>
      </c>
      <c r="N65" s="101" t="e">
        <f>'ยุทธศาสตร์(4)'!#REF!</f>
        <v>#REF!</v>
      </c>
      <c r="O65" s="76">
        <v>2</v>
      </c>
      <c r="P65" s="101" t="e">
        <f>'ยุทธศาสตร์(4)'!#REF!</f>
        <v>#REF!</v>
      </c>
      <c r="Q65" s="76" t="e">
        <f>K65+M65+O65</f>
        <v>#REF!</v>
      </c>
      <c r="R65" s="101" t="e">
        <f>L65+N65+P65</f>
        <v>#REF!</v>
      </c>
    </row>
    <row r="66" spans="10:18" ht="19.5" customHeight="1">
      <c r="J66" s="29" t="s">
        <v>32</v>
      </c>
      <c r="K66" s="76"/>
      <c r="L66" s="101"/>
      <c r="M66" s="76"/>
      <c r="N66" s="101"/>
      <c r="O66" s="76"/>
      <c r="P66" s="101"/>
      <c r="Q66" s="76"/>
      <c r="R66" s="101"/>
    </row>
    <row r="67" spans="10:18" ht="19.5" customHeight="1">
      <c r="J67" s="78" t="s">
        <v>1207</v>
      </c>
      <c r="K67" s="76" t="e">
        <f>'ผอ 07 บัญชีสรุป'!#REF!</f>
        <v>#REF!</v>
      </c>
      <c r="L67" s="101" t="e">
        <f>'ผอ 07 บัญชีสรุป'!#REF!</f>
        <v>#REF!</v>
      </c>
      <c r="M67" s="340" t="s">
        <v>1232</v>
      </c>
      <c r="N67" s="340" t="s">
        <v>1232</v>
      </c>
      <c r="O67" s="340" t="s">
        <v>1232</v>
      </c>
      <c r="P67" s="340" t="s">
        <v>1232</v>
      </c>
      <c r="Q67" s="76" t="e">
        <f>'ผอ 07 บัญชีสรุป'!#REF!</f>
        <v>#REF!</v>
      </c>
      <c r="R67" s="101" t="e">
        <f>'ผอ 07 บัญชีสรุป'!#REF!</f>
        <v>#REF!</v>
      </c>
    </row>
    <row r="68" spans="10:18" ht="19.5" customHeight="1">
      <c r="J68" s="29" t="s">
        <v>282</v>
      </c>
      <c r="K68" s="28" t="e">
        <f>'ผอ 07 บัญชีสรุป'!#REF!</f>
        <v>#REF!</v>
      </c>
      <c r="L68" s="127" t="e">
        <f>'ยุทธศาสตร์(4)'!#REF!</f>
        <v>#REF!</v>
      </c>
      <c r="M68" s="340" t="s">
        <v>1232</v>
      </c>
      <c r="N68" s="340" t="s">
        <v>1232</v>
      </c>
      <c r="O68" s="340" t="s">
        <v>1232</v>
      </c>
      <c r="P68" s="340" t="s">
        <v>1232</v>
      </c>
      <c r="Q68" s="28" t="e">
        <f>'ผอ 07 บัญชีสรุป'!#REF!</f>
        <v>#REF!</v>
      </c>
      <c r="R68" s="127" t="e">
        <f>'ผอ 07 บัญชีสรุป'!#REF!</f>
        <v>#REF!</v>
      </c>
    </row>
    <row r="69" spans="10:18" ht="19.5" customHeight="1">
      <c r="J69" s="29" t="s">
        <v>1208</v>
      </c>
      <c r="K69" s="340" t="s">
        <v>1232</v>
      </c>
      <c r="L69" s="340" t="s">
        <v>1232</v>
      </c>
      <c r="M69" s="340" t="s">
        <v>1232</v>
      </c>
      <c r="N69" s="340" t="s">
        <v>1232</v>
      </c>
      <c r="O69" s="340" t="s">
        <v>1232</v>
      </c>
      <c r="P69" s="340" t="s">
        <v>1232</v>
      </c>
      <c r="Q69" s="340" t="s">
        <v>1232</v>
      </c>
      <c r="R69" s="340" t="s">
        <v>1232</v>
      </c>
    </row>
    <row r="70" spans="10:18" ht="19.5" customHeight="1">
      <c r="J70" s="29" t="s">
        <v>33</v>
      </c>
      <c r="K70" s="76" t="e">
        <f>'ผอ 07 บัญชีสรุป'!#REF!</f>
        <v>#REF!</v>
      </c>
      <c r="L70" s="101" t="e">
        <f>'ผอ 07 บัญชีสรุป'!#REF!</f>
        <v>#REF!</v>
      </c>
      <c r="M70" s="340" t="s">
        <v>1232</v>
      </c>
      <c r="N70" s="340" t="s">
        <v>1232</v>
      </c>
      <c r="O70" s="340" t="s">
        <v>1232</v>
      </c>
      <c r="P70" s="340" t="s">
        <v>1232</v>
      </c>
      <c r="Q70" s="76" t="e">
        <f>'ผอ 07 บัญชีสรุป'!#REF!</f>
        <v>#REF!</v>
      </c>
      <c r="R70" s="101" t="e">
        <f>'ผอ 07 บัญชีสรุป'!#REF!</f>
        <v>#REF!</v>
      </c>
    </row>
    <row r="71" spans="10:18" ht="19.5" customHeight="1">
      <c r="J71" s="29" t="s">
        <v>34</v>
      </c>
      <c r="K71" s="76"/>
      <c r="L71" s="101"/>
      <c r="M71" s="76"/>
      <c r="N71" s="101"/>
      <c r="O71" s="76"/>
      <c r="P71" s="101"/>
      <c r="Q71" s="76"/>
      <c r="R71" s="101"/>
    </row>
    <row r="72" spans="10:18" ht="19.5" customHeight="1">
      <c r="J72" s="85" t="s">
        <v>35</v>
      </c>
      <c r="K72" s="33" t="e">
        <f>'ผอ 07 บัญชีสรุป'!#REF!</f>
        <v>#REF!</v>
      </c>
      <c r="L72" s="343" t="e">
        <f>'ผอ 07 บัญชีสรุป'!#REF!</f>
        <v>#REF!</v>
      </c>
      <c r="M72" s="340" t="s">
        <v>1232</v>
      </c>
      <c r="N72" s="340" t="s">
        <v>1232</v>
      </c>
      <c r="O72" s="340" t="s">
        <v>1232</v>
      </c>
      <c r="P72" s="340" t="s">
        <v>1232</v>
      </c>
      <c r="Q72" s="33" t="e">
        <f>'ผอ 07 บัญชีสรุป'!#REF!</f>
        <v>#REF!</v>
      </c>
      <c r="R72" s="344" t="e">
        <f>'ผอ 07 บัญชีสรุป'!#REF!</f>
        <v>#REF!</v>
      </c>
    </row>
    <row r="73" spans="10:18" ht="19.5" customHeight="1" thickBot="1">
      <c r="J73" s="128" t="s">
        <v>7</v>
      </c>
      <c r="K73" s="121" t="e">
        <f t="shared" ref="K73:R73" si="5">SUM(K60:K72)</f>
        <v>#REF!</v>
      </c>
      <c r="L73" s="123" t="e">
        <f t="shared" si="5"/>
        <v>#REF!</v>
      </c>
      <c r="M73" s="342" t="str">
        <f>M65</f>
        <v>4</v>
      </c>
      <c r="N73" s="123" t="e">
        <f t="shared" si="5"/>
        <v>#REF!</v>
      </c>
      <c r="O73" s="121">
        <f t="shared" si="5"/>
        <v>2</v>
      </c>
      <c r="P73" s="123" t="e">
        <f t="shared" si="5"/>
        <v>#REF!</v>
      </c>
      <c r="Q73" s="121" t="e">
        <f t="shared" si="5"/>
        <v>#REF!</v>
      </c>
      <c r="R73" s="123" t="e">
        <f t="shared" si="5"/>
        <v>#REF!</v>
      </c>
    </row>
    <row r="74" spans="10:18" ht="19.5" customHeight="1" thickTop="1">
      <c r="J74" s="273" t="s">
        <v>36</v>
      </c>
      <c r="K74" s="73"/>
      <c r="L74" s="80"/>
      <c r="M74" s="73"/>
      <c r="N74" s="80"/>
      <c r="O74" s="73"/>
      <c r="P74" s="80"/>
      <c r="Q74" s="164"/>
      <c r="R74" s="129"/>
    </row>
    <row r="75" spans="10:18" ht="19.5" customHeight="1">
      <c r="J75" s="78" t="s">
        <v>1197</v>
      </c>
      <c r="K75" s="28" t="e">
        <f>'ผอ 07 บัญชีสรุป'!#REF!</f>
        <v>#REF!</v>
      </c>
      <c r="L75" s="124" t="e">
        <f>'ผอ 07 บัญชีสรุป'!#REF!</f>
        <v>#REF!</v>
      </c>
      <c r="M75" s="340" t="s">
        <v>1232</v>
      </c>
      <c r="N75" s="340" t="s">
        <v>1232</v>
      </c>
      <c r="O75" s="340" t="s">
        <v>1232</v>
      </c>
      <c r="P75" s="340" t="s">
        <v>1232</v>
      </c>
      <c r="Q75" s="28" t="e">
        <f>'ผอ 07 บัญชีสรุป'!#REF!</f>
        <v>#REF!</v>
      </c>
      <c r="R75" s="127" t="e">
        <f>'ผอ 07 บัญชีสรุป'!#REF!</f>
        <v>#REF!</v>
      </c>
    </row>
    <row r="76" spans="10:18" ht="19.5" customHeight="1">
      <c r="J76" s="29" t="s">
        <v>1196</v>
      </c>
      <c r="K76" s="76"/>
      <c r="L76" s="89"/>
      <c r="M76" s="79"/>
      <c r="N76" s="89"/>
      <c r="O76" s="79"/>
      <c r="P76" s="89"/>
      <c r="Q76" s="76"/>
      <c r="R76" s="101"/>
    </row>
    <row r="77" spans="10:18" ht="19.5" customHeight="1">
      <c r="J77" s="78" t="s">
        <v>1199</v>
      </c>
      <c r="K77" s="76" t="e">
        <f>'ผอ 07 บัญชีสรุป'!#REF!</f>
        <v>#REF!</v>
      </c>
      <c r="L77" s="89" t="e">
        <f>'ผอ 07 บัญชีสรุป'!#REF!</f>
        <v>#REF!</v>
      </c>
      <c r="M77" s="340" t="s">
        <v>1232</v>
      </c>
      <c r="N77" s="340" t="s">
        <v>1232</v>
      </c>
      <c r="O77" s="340" t="s">
        <v>1232</v>
      </c>
      <c r="P77" s="340" t="s">
        <v>1232</v>
      </c>
      <c r="Q77" s="76" t="e">
        <f>'ผอ 07 บัญชีสรุป'!#REF!</f>
        <v>#REF!</v>
      </c>
      <c r="R77" s="89" t="e">
        <f>'ผอ 07 บัญชีสรุป'!#REF!</f>
        <v>#REF!</v>
      </c>
    </row>
    <row r="78" spans="10:18" ht="19.5" customHeight="1">
      <c r="J78" s="29" t="s">
        <v>1198</v>
      </c>
      <c r="K78" s="76"/>
      <c r="L78" s="101"/>
      <c r="M78" s="90"/>
      <c r="N78" s="101"/>
      <c r="O78" s="90"/>
      <c r="P78" s="101"/>
      <c r="Q78" s="76"/>
      <c r="R78" s="101"/>
    </row>
    <row r="79" spans="10:18" ht="19.5" customHeight="1">
      <c r="J79" s="78" t="s">
        <v>1221</v>
      </c>
      <c r="K79" s="76" t="e">
        <f>'ผอ 07 บัญชีสรุป'!#REF!</f>
        <v>#REF!</v>
      </c>
      <c r="L79" s="101" t="e">
        <f>'ผอ 07 บัญชีสรุป'!#REF!</f>
        <v>#REF!</v>
      </c>
      <c r="M79" s="345" t="s">
        <v>1232</v>
      </c>
      <c r="N79" s="345" t="s">
        <v>1232</v>
      </c>
      <c r="O79" s="345" t="s">
        <v>1232</v>
      </c>
      <c r="P79" s="345" t="s">
        <v>1232</v>
      </c>
      <c r="Q79" s="76" t="e">
        <f>'ผอ 07 บัญชีสรุป'!#REF!</f>
        <v>#REF!</v>
      </c>
      <c r="R79" s="101" t="e">
        <f>'ผอ 07 บัญชีสรุป'!#REF!</f>
        <v>#REF!</v>
      </c>
    </row>
    <row r="80" spans="10:18" ht="19.5" customHeight="1" thickBot="1">
      <c r="J80" s="128"/>
      <c r="K80" s="121" t="e">
        <f>'ผอ 07 บัญชีสรุป'!#REF!</f>
        <v>#REF!</v>
      </c>
      <c r="L80" s="123" t="e">
        <f>'ผอ 07 บัญชีสรุป'!#REF!</f>
        <v>#REF!</v>
      </c>
      <c r="M80" s="340" t="s">
        <v>1232</v>
      </c>
      <c r="N80" s="340" t="s">
        <v>1232</v>
      </c>
      <c r="O80" s="340" t="s">
        <v>1232</v>
      </c>
      <c r="P80" s="340" t="s">
        <v>1232</v>
      </c>
      <c r="Q80" s="121" t="e">
        <f>'ผอ 07 บัญชีสรุป'!#REF!</f>
        <v>#REF!</v>
      </c>
      <c r="R80" s="123" t="e">
        <f>'ผอ 07 บัญชีสรุป'!#REF!</f>
        <v>#REF!</v>
      </c>
    </row>
    <row r="81" spans="10:18" ht="19.5" customHeight="1" thickTop="1">
      <c r="J81" s="1179"/>
      <c r="K81" s="1179"/>
      <c r="L81" s="1179"/>
      <c r="M81" s="1179"/>
      <c r="N81" s="1179"/>
      <c r="O81" s="1179"/>
      <c r="P81" s="1179"/>
      <c r="Q81" s="1179"/>
      <c r="R81" s="1179"/>
    </row>
    <row r="82" spans="10:18" ht="19.5" customHeight="1">
      <c r="J82" s="91" t="s">
        <v>1206</v>
      </c>
      <c r="K82" s="317" t="s">
        <v>1223</v>
      </c>
      <c r="L82" s="317"/>
      <c r="M82" s="317"/>
      <c r="N82" s="317"/>
      <c r="O82" s="317"/>
      <c r="P82" s="317"/>
      <c r="Q82" s="317"/>
      <c r="R82" s="317"/>
    </row>
    <row r="83" spans="10:18" ht="19.5" customHeight="1">
      <c r="J83" s="92"/>
      <c r="K83" s="1180" t="s">
        <v>1178</v>
      </c>
      <c r="L83" s="1181"/>
      <c r="M83" s="1182" t="s">
        <v>1179</v>
      </c>
      <c r="N83" s="1181"/>
      <c r="O83" s="1182" t="s">
        <v>1180</v>
      </c>
      <c r="P83" s="1181"/>
      <c r="Q83" s="1182" t="s">
        <v>4</v>
      </c>
      <c r="R83" s="1181"/>
    </row>
    <row r="84" spans="10:18" ht="19.5" customHeight="1">
      <c r="J84" s="93" t="s">
        <v>1</v>
      </c>
      <c r="K84" s="94" t="s">
        <v>5</v>
      </c>
      <c r="L84" s="95" t="s">
        <v>2</v>
      </c>
      <c r="M84" s="94" t="s">
        <v>5</v>
      </c>
      <c r="N84" s="95" t="s">
        <v>2</v>
      </c>
      <c r="O84" s="94" t="s">
        <v>5</v>
      </c>
      <c r="P84" s="95" t="s">
        <v>2</v>
      </c>
      <c r="Q84" s="94" t="s">
        <v>5</v>
      </c>
      <c r="R84" s="95" t="s">
        <v>2</v>
      </c>
    </row>
    <row r="85" spans="10:18" ht="19.5" customHeight="1">
      <c r="J85" s="96"/>
      <c r="K85" s="97" t="s">
        <v>6</v>
      </c>
      <c r="L85" s="98" t="s">
        <v>3</v>
      </c>
      <c r="M85" s="97" t="s">
        <v>6</v>
      </c>
      <c r="N85" s="98" t="s">
        <v>3</v>
      </c>
      <c r="O85" s="97" t="s">
        <v>6</v>
      </c>
      <c r="P85" s="98" t="s">
        <v>3</v>
      </c>
      <c r="Q85" s="97" t="s">
        <v>6</v>
      </c>
      <c r="R85" s="98" t="s">
        <v>3</v>
      </c>
    </row>
    <row r="86" spans="10:18" ht="19.5" customHeight="1">
      <c r="J86" s="272" t="s">
        <v>1205</v>
      </c>
      <c r="K86" s="28"/>
      <c r="L86" s="124"/>
      <c r="M86" s="30"/>
      <c r="N86" s="124"/>
      <c r="O86" s="30"/>
      <c r="P86" s="124"/>
      <c r="Q86" s="28"/>
      <c r="R86" s="130"/>
    </row>
    <row r="87" spans="10:18" ht="19.5" customHeight="1">
      <c r="J87" s="78" t="s">
        <v>1209</v>
      </c>
      <c r="K87" s="76" t="e">
        <f>'ผอ 07 บัญชีสรุป'!#REF!</f>
        <v>#REF!</v>
      </c>
      <c r="L87" s="101" t="e">
        <f>'ผอ 07 บัญชีสรุป'!#REF!</f>
        <v>#REF!</v>
      </c>
      <c r="M87" s="340" t="s">
        <v>1232</v>
      </c>
      <c r="N87" s="340" t="s">
        <v>1232</v>
      </c>
      <c r="O87" s="340" t="s">
        <v>1232</v>
      </c>
      <c r="P87" s="340" t="s">
        <v>1232</v>
      </c>
      <c r="Q87" s="76" t="e">
        <f>'ผอ 07 บัญชีสรุป'!#REF!</f>
        <v>#REF!</v>
      </c>
      <c r="R87" s="101" t="e">
        <f>'ผอ 07 บัญชีสรุป'!#REF!</f>
        <v>#REF!</v>
      </c>
    </row>
    <row r="88" spans="10:18" ht="19.5" customHeight="1">
      <c r="J88" s="78" t="s">
        <v>1210</v>
      </c>
      <c r="K88" s="79"/>
      <c r="L88" s="101"/>
      <c r="M88" s="90"/>
      <c r="N88" s="90"/>
      <c r="O88" s="90"/>
      <c r="P88" s="101"/>
      <c r="Q88" s="90"/>
      <c r="R88" s="101"/>
    </row>
    <row r="89" spans="10:18" ht="19.5" customHeight="1">
      <c r="J89" s="78" t="s">
        <v>1212</v>
      </c>
      <c r="K89" s="79"/>
      <c r="L89" s="101"/>
      <c r="M89" s="90"/>
      <c r="N89" s="90"/>
      <c r="O89" s="90"/>
      <c r="P89" s="101"/>
      <c r="Q89" s="90"/>
      <c r="R89" s="101"/>
    </row>
    <row r="90" spans="10:18" ht="19.5" customHeight="1">
      <c r="J90" s="29" t="s">
        <v>1211</v>
      </c>
      <c r="K90" s="79"/>
      <c r="L90" s="101"/>
      <c r="M90" s="90"/>
      <c r="N90" s="90"/>
      <c r="O90" s="90"/>
      <c r="P90" s="101"/>
      <c r="Q90" s="90"/>
      <c r="R90" s="101"/>
    </row>
    <row r="91" spans="10:18" ht="19.5" customHeight="1">
      <c r="J91" s="78"/>
      <c r="K91" s="79"/>
      <c r="L91" s="101"/>
      <c r="M91" s="90"/>
      <c r="N91" s="90"/>
      <c r="O91" s="90"/>
      <c r="P91" s="101"/>
      <c r="Q91" s="90"/>
      <c r="R91" s="101"/>
    </row>
    <row r="92" spans="10:18" ht="19.5" customHeight="1">
      <c r="J92" s="78"/>
      <c r="K92" s="79"/>
      <c r="L92" s="101"/>
      <c r="M92" s="90"/>
      <c r="N92" s="90"/>
      <c r="O92" s="90"/>
      <c r="P92" s="101"/>
      <c r="Q92" s="90"/>
      <c r="R92" s="101"/>
    </row>
    <row r="93" spans="10:18" ht="19.5" customHeight="1">
      <c r="J93" s="78"/>
      <c r="K93" s="79"/>
      <c r="L93" s="101"/>
      <c r="M93" s="90"/>
      <c r="N93" s="90"/>
      <c r="O93" s="90"/>
      <c r="P93" s="101"/>
      <c r="Q93" s="90"/>
      <c r="R93" s="101"/>
    </row>
    <row r="94" spans="10:18" ht="19.5" customHeight="1">
      <c r="J94" s="78"/>
      <c r="K94" s="79"/>
      <c r="L94" s="101"/>
      <c r="M94" s="90"/>
      <c r="N94" s="90"/>
      <c r="O94" s="90"/>
      <c r="P94" s="101"/>
      <c r="Q94" s="90"/>
      <c r="R94" s="101"/>
    </row>
    <row r="95" spans="10:18" ht="19.5" customHeight="1">
      <c r="J95" s="78"/>
      <c r="K95" s="79"/>
      <c r="L95" s="101"/>
      <c r="M95" s="90"/>
      <c r="N95" s="90"/>
      <c r="O95" s="90"/>
      <c r="P95" s="101"/>
      <c r="Q95" s="90"/>
      <c r="R95" s="101"/>
    </row>
    <row r="96" spans="10:18" ht="19.5" customHeight="1">
      <c r="J96" s="78"/>
      <c r="K96" s="79"/>
      <c r="L96" s="101"/>
      <c r="M96" s="90"/>
      <c r="N96" s="90"/>
      <c r="O96" s="90"/>
      <c r="P96" s="101"/>
      <c r="Q96" s="90"/>
      <c r="R96" s="101"/>
    </row>
    <row r="97" spans="10:18" ht="19.5" customHeight="1">
      <c r="J97" s="78"/>
      <c r="K97" s="79"/>
      <c r="L97" s="101"/>
      <c r="M97" s="90"/>
      <c r="N97" s="90"/>
      <c r="O97" s="90"/>
      <c r="P97" s="101"/>
      <c r="Q97" s="90"/>
      <c r="R97" s="101"/>
    </row>
    <row r="98" spans="10:18" ht="19.5" customHeight="1">
      <c r="J98" s="78"/>
      <c r="K98" s="79"/>
      <c r="L98" s="101"/>
      <c r="M98" s="90"/>
      <c r="N98" s="90"/>
      <c r="O98" s="90"/>
      <c r="P98" s="101"/>
      <c r="Q98" s="90"/>
      <c r="R98" s="101"/>
    </row>
    <row r="99" spans="10:18" ht="19.5" customHeight="1">
      <c r="J99" s="78"/>
      <c r="K99" s="79"/>
      <c r="L99" s="101"/>
      <c r="M99" s="90"/>
      <c r="N99" s="90"/>
      <c r="O99" s="90"/>
      <c r="P99" s="101"/>
      <c r="Q99" s="90"/>
      <c r="R99" s="101"/>
    </row>
    <row r="100" spans="10:18" ht="19.5" customHeight="1">
      <c r="J100" s="78"/>
      <c r="K100" s="79"/>
      <c r="L100" s="101"/>
      <c r="M100" s="90"/>
      <c r="N100" s="90"/>
      <c r="O100" s="90"/>
      <c r="P100" s="101"/>
      <c r="Q100" s="90"/>
      <c r="R100" s="101"/>
    </row>
    <row r="101" spans="10:18" ht="19.5" customHeight="1">
      <c r="J101" s="78"/>
      <c r="K101" s="79"/>
      <c r="L101" s="101"/>
      <c r="M101" s="90"/>
      <c r="N101" s="90"/>
      <c r="O101" s="90"/>
      <c r="P101" s="101"/>
      <c r="Q101" s="90"/>
      <c r="R101" s="101"/>
    </row>
    <row r="102" spans="10:18" ht="19.5" customHeight="1">
      <c r="J102" s="78"/>
      <c r="K102" s="79"/>
      <c r="L102" s="101"/>
      <c r="M102" s="90"/>
      <c r="N102" s="90"/>
      <c r="O102" s="90"/>
      <c r="P102" s="101"/>
      <c r="Q102" s="90"/>
      <c r="R102" s="101"/>
    </row>
    <row r="103" spans="10:18" ht="19.5" customHeight="1">
      <c r="J103" s="78"/>
      <c r="K103" s="79"/>
      <c r="L103" s="101"/>
      <c r="M103" s="90"/>
      <c r="N103" s="90"/>
      <c r="O103" s="90"/>
      <c r="P103" s="101"/>
      <c r="Q103" s="90"/>
      <c r="R103" s="101"/>
    </row>
    <row r="104" spans="10:18" ht="19.5" customHeight="1">
      <c r="J104" s="78"/>
      <c r="K104" s="79"/>
      <c r="L104" s="101"/>
      <c r="M104" s="90"/>
      <c r="N104" s="90"/>
      <c r="O104" s="90"/>
      <c r="P104" s="101"/>
      <c r="Q104" s="90"/>
      <c r="R104" s="101"/>
    </row>
    <row r="105" spans="10:18" ht="19.5" customHeight="1">
      <c r="J105" s="78"/>
      <c r="K105" s="79"/>
      <c r="L105" s="101"/>
      <c r="M105" s="119"/>
      <c r="N105" s="119"/>
      <c r="O105" s="119"/>
      <c r="P105" s="120"/>
      <c r="Q105" s="90"/>
      <c r="R105" s="101"/>
    </row>
    <row r="106" spans="10:18" ht="19.5" customHeight="1">
      <c r="J106" s="279" t="s">
        <v>7</v>
      </c>
      <c r="K106" s="346" t="e">
        <f>SUM(K87:K90)</f>
        <v>#REF!</v>
      </c>
      <c r="L106" s="131" t="e">
        <f>SUM(L87:L90)</f>
        <v>#REF!</v>
      </c>
      <c r="M106" s="340" t="s">
        <v>1232</v>
      </c>
      <c r="N106" s="340" t="s">
        <v>1232</v>
      </c>
      <c r="O106" s="340" t="s">
        <v>1232</v>
      </c>
      <c r="P106" s="340" t="s">
        <v>1232</v>
      </c>
      <c r="Q106" s="346" t="e">
        <f t="shared" ref="Q106" si="6">SUM(Q87:Q90)</f>
        <v>#REF!</v>
      </c>
      <c r="R106" s="132" t="e">
        <f>SUM(R87:R90)</f>
        <v>#REF!</v>
      </c>
    </row>
    <row r="107" spans="10:18" ht="19.5" customHeight="1" thickBot="1">
      <c r="J107" s="278" t="s">
        <v>38</v>
      </c>
      <c r="K107" s="121" t="e">
        <f>K26+K43+K53+K73+K80+K87</f>
        <v>#REF!</v>
      </c>
      <c r="L107" s="123" t="e">
        <f>L26+L43+L53+L73+L80+L106</f>
        <v>#REF!</v>
      </c>
      <c r="M107" s="342" t="s">
        <v>1231</v>
      </c>
      <c r="N107" s="123">
        <f>'ผอ 07 บัญชีสรุป'!E76</f>
        <v>284424300</v>
      </c>
      <c r="O107" s="121">
        <f>'ผอ 07 บัญชีสรุป'!H76</f>
        <v>453</v>
      </c>
      <c r="P107" s="123">
        <f>'ผอ 07 บัญชีสรุป'!I76</f>
        <v>277893300</v>
      </c>
      <c r="Q107" s="121">
        <f>'ผอ 07 บัญชีสรุป'!J76</f>
        <v>1869</v>
      </c>
      <c r="R107" s="123">
        <f>'ผอ 07 บัญชีสรุป'!K76</f>
        <v>1132090200</v>
      </c>
    </row>
    <row r="108" spans="10:18" ht="19.5" customHeight="1" thickTop="1">
      <c r="J108" s="1179" t="s">
        <v>1229</v>
      </c>
      <c r="K108" s="1179"/>
      <c r="L108" s="1179"/>
      <c r="M108" s="1179"/>
      <c r="N108" s="1179"/>
      <c r="O108" s="1179"/>
      <c r="P108" s="1179"/>
      <c r="Q108" s="1179"/>
      <c r="R108" s="1179"/>
    </row>
  </sheetData>
  <mergeCells count="22">
    <mergeCell ref="J108:R108"/>
    <mergeCell ref="K56:L56"/>
    <mergeCell ref="M56:N56"/>
    <mergeCell ref="O56:P56"/>
    <mergeCell ref="Q56:R56"/>
    <mergeCell ref="K83:L83"/>
    <mergeCell ref="M83:N83"/>
    <mergeCell ref="O83:P83"/>
    <mergeCell ref="Q83:R83"/>
    <mergeCell ref="J81:R81"/>
    <mergeCell ref="J27:R27"/>
    <mergeCell ref="J54:R54"/>
    <mergeCell ref="A28:I28"/>
    <mergeCell ref="K3:L3"/>
    <mergeCell ref="M3:N3"/>
    <mergeCell ref="O3:P3"/>
    <mergeCell ref="Q3:R3"/>
    <mergeCell ref="B3:I3"/>
    <mergeCell ref="B4:C4"/>
    <mergeCell ref="D4:E4"/>
    <mergeCell ref="F4:G4"/>
    <mergeCell ref="H4:I4"/>
  </mergeCells>
  <pageMargins left="0.27559055118110237" right="0.11811023622047245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Layout" topLeftCell="A34" zoomScaleNormal="100" workbookViewId="0">
      <selection activeCell="A25" sqref="A25:K25"/>
    </sheetView>
  </sheetViews>
  <sheetFormatPr defaultRowHeight="21" customHeight="1"/>
  <cols>
    <col min="1" max="1" width="3.5703125" style="39" customWidth="1"/>
    <col min="2" max="2" width="23.28515625" style="39" customWidth="1"/>
    <col min="3" max="3" width="18.7109375" style="39" customWidth="1"/>
    <col min="4" max="4" width="16.5703125" style="39" customWidth="1"/>
    <col min="5" max="5" width="11.28515625" style="39" customWidth="1"/>
    <col min="6" max="6" width="10.5703125" style="39" customWidth="1"/>
    <col min="7" max="7" width="10.42578125" style="39" customWidth="1"/>
    <col min="8" max="8" width="10.5703125" style="39" customWidth="1"/>
    <col min="9" max="9" width="10.7109375" style="39" customWidth="1"/>
    <col min="10" max="10" width="17.28515625" style="39" customWidth="1"/>
    <col min="11" max="11" width="12.42578125" style="39" customWidth="1"/>
    <col min="12" max="16384" width="9.140625" style="39"/>
  </cols>
  <sheetData>
    <row r="1" spans="1:12" ht="21" customHeight="1">
      <c r="K1" s="39" t="s">
        <v>2769</v>
      </c>
      <c r="L1" s="32"/>
    </row>
    <row r="2" spans="1:12" ht="21" customHeight="1">
      <c r="A2" s="1187" t="s">
        <v>1327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32"/>
    </row>
    <row r="3" spans="1:12" ht="21" customHeight="1">
      <c r="A3" s="1187" t="s">
        <v>1328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32"/>
    </row>
    <row r="4" spans="1:12" ht="21" customHeight="1">
      <c r="A4" s="1187" t="s">
        <v>1329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32"/>
    </row>
    <row r="5" spans="1:12" ht="21" customHeight="1">
      <c r="A5" s="554" t="s">
        <v>56</v>
      </c>
      <c r="B5" s="1"/>
      <c r="C5" s="1"/>
      <c r="D5" s="793"/>
      <c r="E5" s="793"/>
      <c r="F5" s="793"/>
      <c r="G5" s="793"/>
      <c r="H5" s="793"/>
      <c r="I5" s="793"/>
      <c r="J5" s="793"/>
      <c r="K5" s="793"/>
    </row>
    <row r="6" spans="1:12" ht="21" customHeight="1">
      <c r="A6" s="554" t="s">
        <v>60</v>
      </c>
      <c r="B6" s="1"/>
      <c r="C6" s="1"/>
      <c r="D6" s="554"/>
      <c r="E6" s="554"/>
      <c r="F6" s="554"/>
      <c r="G6" s="554"/>
      <c r="H6" s="554"/>
      <c r="I6" s="554"/>
      <c r="J6" s="554"/>
      <c r="K6" s="554"/>
    </row>
    <row r="7" spans="1:12" ht="21" customHeight="1">
      <c r="A7" s="554" t="s">
        <v>37</v>
      </c>
      <c r="B7" s="1"/>
      <c r="C7" s="20"/>
      <c r="D7" s="63"/>
      <c r="E7" s="5"/>
      <c r="F7" s="4"/>
      <c r="G7" s="4"/>
      <c r="H7" s="4"/>
      <c r="I7" s="4"/>
      <c r="J7" s="554"/>
      <c r="K7" s="554"/>
    </row>
    <row r="8" spans="1:12" ht="21" customHeight="1">
      <c r="A8" s="554"/>
      <c r="B8" s="554" t="s">
        <v>1587</v>
      </c>
      <c r="C8" s="20"/>
      <c r="D8" s="63"/>
      <c r="E8" s="5"/>
      <c r="F8" s="4"/>
      <c r="G8" s="4"/>
      <c r="H8" s="4"/>
      <c r="I8" s="4"/>
      <c r="J8" s="554"/>
      <c r="K8" s="554"/>
    </row>
    <row r="9" spans="1:12" ht="21" customHeight="1">
      <c r="A9" s="478"/>
      <c r="B9" s="479"/>
      <c r="C9" s="479"/>
      <c r="D9" s="145" t="s">
        <v>41</v>
      </c>
      <c r="E9" s="1161" t="s">
        <v>1263</v>
      </c>
      <c r="F9" s="1162"/>
      <c r="G9" s="1162"/>
      <c r="H9" s="1162"/>
      <c r="I9" s="477" t="s">
        <v>50</v>
      </c>
      <c r="J9" s="145" t="s">
        <v>43</v>
      </c>
      <c r="K9" s="145" t="s">
        <v>47</v>
      </c>
    </row>
    <row r="10" spans="1:12" ht="21" customHeight="1">
      <c r="A10" s="470" t="s">
        <v>39</v>
      </c>
      <c r="B10" s="470" t="s">
        <v>6</v>
      </c>
      <c r="C10" s="470" t="s">
        <v>40</v>
      </c>
      <c r="D10" s="146" t="s">
        <v>42</v>
      </c>
      <c r="E10" s="739">
        <v>2561</v>
      </c>
      <c r="F10" s="477">
        <v>2562</v>
      </c>
      <c r="G10" s="477">
        <v>2563</v>
      </c>
      <c r="H10" s="477">
        <v>2564</v>
      </c>
      <c r="I10" s="472" t="s">
        <v>51</v>
      </c>
      <c r="J10" s="146" t="s">
        <v>44</v>
      </c>
      <c r="K10" s="146" t="s">
        <v>2697</v>
      </c>
    </row>
    <row r="11" spans="1:12" ht="21" customHeight="1">
      <c r="A11" s="473"/>
      <c r="B11" s="474"/>
      <c r="C11" s="474"/>
      <c r="D11" s="179"/>
      <c r="E11" s="521" t="s">
        <v>3</v>
      </c>
      <c r="F11" s="475" t="s">
        <v>3</v>
      </c>
      <c r="G11" s="475" t="s">
        <v>3</v>
      </c>
      <c r="H11" s="475" t="s">
        <v>3</v>
      </c>
      <c r="I11" s="475"/>
      <c r="J11" s="180"/>
      <c r="K11" s="180"/>
    </row>
    <row r="12" spans="1:12" ht="21" customHeight="1">
      <c r="A12" s="196">
        <v>1</v>
      </c>
      <c r="B12" s="185" t="s">
        <v>1789</v>
      </c>
      <c r="C12" s="197" t="s">
        <v>1793</v>
      </c>
      <c r="D12" s="185" t="s">
        <v>619</v>
      </c>
      <c r="E12" s="350">
        <v>6600000</v>
      </c>
      <c r="F12" s="378">
        <v>6600000</v>
      </c>
      <c r="G12" s="367">
        <v>6600000</v>
      </c>
      <c r="H12" s="350">
        <v>6600000</v>
      </c>
      <c r="I12" s="6" t="s">
        <v>69</v>
      </c>
      <c r="J12" s="29" t="s">
        <v>1799</v>
      </c>
      <c r="K12" s="62" t="s">
        <v>103</v>
      </c>
    </row>
    <row r="13" spans="1:12" ht="21" customHeight="1">
      <c r="A13" s="196"/>
      <c r="B13" s="185" t="s">
        <v>1790</v>
      </c>
      <c r="C13" s="197" t="s">
        <v>1794</v>
      </c>
      <c r="D13" s="185" t="s">
        <v>1795</v>
      </c>
      <c r="E13" s="325"/>
      <c r="F13" s="184"/>
      <c r="G13" s="286"/>
      <c r="H13" s="286"/>
      <c r="I13" s="54" t="s">
        <v>1786</v>
      </c>
      <c r="J13" s="29" t="s">
        <v>1800</v>
      </c>
      <c r="K13" s="62"/>
    </row>
    <row r="14" spans="1:12" ht="21" customHeight="1">
      <c r="A14" s="196"/>
      <c r="B14" s="185" t="s">
        <v>1791</v>
      </c>
      <c r="C14" s="197" t="s">
        <v>1781</v>
      </c>
      <c r="D14" s="185" t="s">
        <v>1796</v>
      </c>
      <c r="E14" s="184"/>
      <c r="F14" s="185"/>
      <c r="G14" s="185"/>
      <c r="H14" s="185"/>
      <c r="I14" s="54" t="s">
        <v>1787</v>
      </c>
      <c r="J14" s="185" t="s">
        <v>611</v>
      </c>
      <c r="K14" s="62"/>
    </row>
    <row r="15" spans="1:12" ht="21" customHeight="1">
      <c r="A15" s="184"/>
      <c r="B15" s="185" t="s">
        <v>1792</v>
      </c>
      <c r="C15" s="185"/>
      <c r="D15" s="185" t="s">
        <v>1797</v>
      </c>
      <c r="E15" s="184"/>
      <c r="F15" s="185"/>
      <c r="G15" s="185"/>
      <c r="H15" s="185"/>
      <c r="I15" s="54" t="s">
        <v>1788</v>
      </c>
      <c r="J15" s="185"/>
      <c r="K15" s="2"/>
    </row>
    <row r="16" spans="1:12" ht="21" customHeight="1">
      <c r="A16" s="351"/>
      <c r="B16" s="356"/>
      <c r="C16" s="352"/>
      <c r="D16" s="352"/>
      <c r="E16" s="354"/>
      <c r="F16" s="354"/>
      <c r="G16" s="351"/>
      <c r="H16" s="351"/>
      <c r="I16" s="54" t="s">
        <v>1667</v>
      </c>
      <c r="J16" s="29"/>
      <c r="K16" s="2"/>
    </row>
    <row r="17" spans="1:13" ht="21" customHeight="1">
      <c r="A17" s="358"/>
      <c r="B17" s="359"/>
      <c r="C17" s="360"/>
      <c r="D17" s="362"/>
      <c r="E17" s="410"/>
      <c r="F17" s="410"/>
      <c r="G17" s="412"/>
      <c r="H17" s="358"/>
      <c r="I17" s="52"/>
      <c r="J17" s="34"/>
      <c r="K17" s="87"/>
    </row>
    <row r="18" spans="1:13" ht="21" customHeight="1">
      <c r="A18" s="351">
        <v>2</v>
      </c>
      <c r="B18" s="185" t="s">
        <v>1367</v>
      </c>
      <c r="C18" s="188" t="s">
        <v>1352</v>
      </c>
      <c r="D18" s="185" t="s">
        <v>619</v>
      </c>
      <c r="E18" s="311">
        <v>9000000</v>
      </c>
      <c r="F18" s="311">
        <v>9000000</v>
      </c>
      <c r="G18" s="311">
        <v>9000000</v>
      </c>
      <c r="H18" s="311">
        <v>9000000</v>
      </c>
      <c r="I18" s="6" t="s">
        <v>69</v>
      </c>
      <c r="J18" s="29" t="s">
        <v>1799</v>
      </c>
      <c r="K18" s="23" t="s">
        <v>103</v>
      </c>
      <c r="L18" s="736"/>
      <c r="M18" s="32"/>
    </row>
    <row r="19" spans="1:13" ht="21" customHeight="1">
      <c r="A19" s="351"/>
      <c r="B19" s="185" t="s">
        <v>1369</v>
      </c>
      <c r="C19" s="188" t="s">
        <v>1368</v>
      </c>
      <c r="D19" s="185" t="s">
        <v>3446</v>
      </c>
      <c r="E19" s="280" t="s">
        <v>65</v>
      </c>
      <c r="F19" s="280" t="s">
        <v>65</v>
      </c>
      <c r="G19" s="280" t="s">
        <v>65</v>
      </c>
      <c r="H19" s="280" t="s">
        <v>65</v>
      </c>
      <c r="I19" s="54" t="s">
        <v>1786</v>
      </c>
      <c r="J19" s="29" t="s">
        <v>1800</v>
      </c>
      <c r="K19" s="2"/>
      <c r="L19" s="552"/>
      <c r="M19" s="32"/>
    </row>
    <row r="20" spans="1:13" ht="21" customHeight="1">
      <c r="A20" s="351"/>
      <c r="B20" s="185"/>
      <c r="C20" s="185" t="s">
        <v>593</v>
      </c>
      <c r="D20" s="185" t="s">
        <v>3447</v>
      </c>
      <c r="E20" s="196"/>
      <c r="F20" s="196"/>
      <c r="G20" s="184"/>
      <c r="H20" s="351"/>
      <c r="I20" s="54" t="s">
        <v>1787</v>
      </c>
      <c r="J20" s="185" t="s">
        <v>611</v>
      </c>
      <c r="K20" s="62"/>
    </row>
    <row r="21" spans="1:13" ht="21" customHeight="1">
      <c r="A21" s="351"/>
      <c r="B21" s="185"/>
      <c r="C21" s="185"/>
      <c r="D21" s="185" t="s">
        <v>621</v>
      </c>
      <c r="E21" s="196"/>
      <c r="F21" s="196"/>
      <c r="G21" s="184"/>
      <c r="H21" s="351"/>
      <c r="I21" s="54" t="s">
        <v>1788</v>
      </c>
      <c r="J21" s="185"/>
      <c r="K21" s="2"/>
    </row>
    <row r="22" spans="1:13" ht="21" customHeight="1">
      <c r="A22" s="351"/>
      <c r="B22" s="185"/>
      <c r="C22" s="185"/>
      <c r="D22" s="185"/>
      <c r="E22" s="196"/>
      <c r="F22" s="196"/>
      <c r="G22" s="184"/>
      <c r="H22" s="351"/>
      <c r="I22" s="54" t="s">
        <v>1667</v>
      </c>
      <c r="J22" s="29"/>
      <c r="K22" s="2"/>
    </row>
    <row r="23" spans="1:13" ht="21" customHeight="1">
      <c r="A23" s="358"/>
      <c r="B23" s="744" t="s">
        <v>2768</v>
      </c>
      <c r="C23" s="198"/>
      <c r="D23" s="198"/>
      <c r="E23" s="187"/>
      <c r="F23" s="187"/>
      <c r="G23" s="203"/>
      <c r="H23" s="358"/>
      <c r="I23" s="52"/>
      <c r="J23" s="34"/>
      <c r="K23" s="3"/>
    </row>
    <row r="24" spans="1:13" ht="21" customHeight="1">
      <c r="A24" s="800"/>
      <c r="B24" s="836"/>
      <c r="C24" s="837"/>
      <c r="D24" s="543"/>
      <c r="E24" s="838"/>
      <c r="F24" s="838"/>
      <c r="G24" s="800"/>
      <c r="H24" s="800"/>
      <c r="I24" s="770"/>
      <c r="J24" s="239"/>
      <c r="K24" s="839" t="s">
        <v>3907</v>
      </c>
    </row>
    <row r="25" spans="1:13" ht="21" customHeight="1">
      <c r="A25" s="1188"/>
      <c r="B25" s="1188"/>
      <c r="C25" s="1188"/>
      <c r="D25" s="1188"/>
      <c r="E25" s="1188"/>
      <c r="F25" s="1188"/>
      <c r="G25" s="1188"/>
      <c r="H25" s="1188"/>
      <c r="I25" s="1188"/>
      <c r="J25" s="1188"/>
      <c r="K25" s="1188"/>
    </row>
  </sheetData>
  <mergeCells count="5">
    <mergeCell ref="E9:H9"/>
    <mergeCell ref="A2:K2"/>
    <mergeCell ref="A3:K3"/>
    <mergeCell ref="A4:K4"/>
    <mergeCell ref="A25:K2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</vt:i4>
      </vt:variant>
    </vt:vector>
  </HeadingPairs>
  <TitlesOfParts>
    <vt:vector size="16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Sheet2</vt:lpstr>
      <vt:lpstr>ผ 03 เกินศักยภาพ</vt:lpstr>
      <vt:lpstr>ผ 08 บัญชีครุภัณฑ์</vt:lpstr>
      <vt:lpstr>ผอ 02 อุดหนุน</vt:lpstr>
      <vt:lpstr>งบประมาณ</vt:lpstr>
      <vt:lpstr>ผ05</vt:lpstr>
      <vt:lpstr>ผ06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2016-11-21T03:17:16Z</cp:lastPrinted>
  <dcterms:created xsi:type="dcterms:W3CDTF">2007-05-09T17:40:34Z</dcterms:created>
  <dcterms:modified xsi:type="dcterms:W3CDTF">2017-01-30T07:01:10Z</dcterms:modified>
</cp:coreProperties>
</file>